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jubica\OneDrive - CARNET\Radna površina\RABALANS 2025\"/>
    </mc:Choice>
  </mc:AlternateContent>
  <xr:revisionPtr revIDLastSave="14" documentId="13_ncr:1_{29993DB4-564C-4F16-9D35-9832723A5AE8}" xr6:coauthVersionLast="37" xr6:coauthVersionMax="47" xr10:uidLastSave="{0FEA5F55-3ACD-412A-BBFD-DB9DD0B0A0A9}"/>
  <bookViews>
    <workbookView xWindow="28680" yWindow="-120" windowWidth="19440" windowHeight="15000" activeTab="1" xr2:uid="{00000000-000D-0000-FFFF-FFFF00000000}"/>
  </bookViews>
  <sheets>
    <sheet name="RASHODI" sheetId="16" r:id="rId1"/>
    <sheet name="PRIHODI" sheetId="17" r:id="rId2"/>
  </sheets>
  <calcPr calcId="179021"/>
</workbook>
</file>

<file path=xl/calcChain.xml><?xml version="1.0" encoding="utf-8"?>
<calcChain xmlns="http://schemas.openxmlformats.org/spreadsheetml/2006/main">
  <c r="K9" i="17" l="1"/>
  <c r="I9" i="17" l="1"/>
  <c r="H9" i="17"/>
  <c r="F9" i="17"/>
  <c r="E9" i="17"/>
  <c r="H7" i="16"/>
  <c r="G7" i="16"/>
  <c r="F7" i="16"/>
  <c r="E7" i="16"/>
  <c r="D7" i="16"/>
</calcChain>
</file>

<file path=xl/sharedStrings.xml><?xml version="1.0" encoding="utf-8"?>
<sst xmlns="http://schemas.openxmlformats.org/spreadsheetml/2006/main" count="486" uniqueCount="271">
  <si>
    <t>POZICIJA</t>
  </si>
  <si>
    <t>BROJ KONTA</t>
  </si>
  <si>
    <t>VRSTA PRIHODA / PRIMITAKA</t>
  </si>
  <si>
    <t>PLANIRANO</t>
  </si>
  <si>
    <t>SVEUKUPNO PRIHODI</t>
  </si>
  <si>
    <t xml:space="preserve">Korisnik </t>
  </si>
  <si>
    <t>PK030</t>
  </si>
  <si>
    <t>OŠ "Retfala"</t>
  </si>
  <si>
    <t>Razdjel</t>
  </si>
  <si>
    <t>UPRAVNI ODJEL ZA DRUŠTVENE DJELATNOSTI</t>
  </si>
  <si>
    <t>Glava</t>
  </si>
  <si>
    <t>OSNOVNE ŠKOLE</t>
  </si>
  <si>
    <t>Proračunski korisnik</t>
  </si>
  <si>
    <t>OŠ RETFALA</t>
  </si>
  <si>
    <t xml:space="preserve">Izvor </t>
  </si>
  <si>
    <t>3.1.</t>
  </si>
  <si>
    <t>Vlastiti prihodi- PK</t>
  </si>
  <si>
    <t>Prihodi od prodaje proizvoda i robe te pruženih usluga</t>
  </si>
  <si>
    <t>P0672</t>
  </si>
  <si>
    <t>4.8.</t>
  </si>
  <si>
    <t>Prihodi za posebne namjene - proračunski korisnici</t>
  </si>
  <si>
    <t>Prihodi po posebnim propisima</t>
  </si>
  <si>
    <t>P0674</t>
  </si>
  <si>
    <t>P0675</t>
  </si>
  <si>
    <t>5.6.</t>
  </si>
  <si>
    <t>Pomoći iz državnog proračuna - proračunski korisnici</t>
  </si>
  <si>
    <t>Pomoći proračunskim korisnicima iz proračuna koji im nije nadležan</t>
  </si>
  <si>
    <t>P0676</t>
  </si>
  <si>
    <t>P0677</t>
  </si>
  <si>
    <t>P0678</t>
  </si>
  <si>
    <t>P0679</t>
  </si>
  <si>
    <t>P0680</t>
  </si>
  <si>
    <t>P0681</t>
  </si>
  <si>
    <t>P0682</t>
  </si>
  <si>
    <t>P0683</t>
  </si>
  <si>
    <t>5.7.</t>
  </si>
  <si>
    <t>Pomoći iz županijskih i dr proračuna - proračunski korisnici</t>
  </si>
  <si>
    <t>P0683 01</t>
  </si>
  <si>
    <t>5.9.</t>
  </si>
  <si>
    <t>Pomoći EU - proračunski korisnici</t>
  </si>
  <si>
    <t>P0684</t>
  </si>
  <si>
    <t>6.2.</t>
  </si>
  <si>
    <t>Donacije - proračunski korisnici</t>
  </si>
  <si>
    <t>P0686</t>
  </si>
  <si>
    <t>7.5.</t>
  </si>
  <si>
    <t>Prihodi od prodaje nefinanc. imovine-proračunski korisnici</t>
  </si>
  <si>
    <t>Prihodi od prodaje građevinskih objekata</t>
  </si>
  <si>
    <t>P0687</t>
  </si>
  <si>
    <t>VRSTA RASHODA / IZDATAKA</t>
  </si>
  <si>
    <t>SVEUKUPNO RASHODI / IZDACI</t>
  </si>
  <si>
    <t>Glavni program</t>
  </si>
  <si>
    <t>A00</t>
  </si>
  <si>
    <t>NOVA PROGRAMSKA KLASIFIKACIJA</t>
  </si>
  <si>
    <t>Program</t>
  </si>
  <si>
    <t>POKRIĆE MANJKA OSNOVNE ŠKOLE</t>
  </si>
  <si>
    <t>Aktivnost</t>
  </si>
  <si>
    <t>A100801</t>
  </si>
  <si>
    <t>R3299</t>
  </si>
  <si>
    <t>R4648</t>
  </si>
  <si>
    <t>REDOVNA DJELATNOST OSNOVNIH ŠKOLA</t>
  </si>
  <si>
    <t>A106001</t>
  </si>
  <si>
    <t>FINANCIRANJE TEMELJEM KRITERIJA</t>
  </si>
  <si>
    <t>1.1.</t>
  </si>
  <si>
    <t>Opći prihodi i primici</t>
  </si>
  <si>
    <t>Naknade troškova zaposlenima</t>
  </si>
  <si>
    <t>R3300</t>
  </si>
  <si>
    <t>Rashodi za materijal i energiju</t>
  </si>
  <si>
    <t>R3301</t>
  </si>
  <si>
    <t>Rashodi za usluge</t>
  </si>
  <si>
    <t>R3302</t>
  </si>
  <si>
    <t>1.2.</t>
  </si>
  <si>
    <t>Prihodi za decentralizirane funkcije - osnovnoškolstvo</t>
  </si>
  <si>
    <t>R3303</t>
  </si>
  <si>
    <t>R3304</t>
  </si>
  <si>
    <t>R3305</t>
  </si>
  <si>
    <t>R3306</t>
  </si>
  <si>
    <t>Ostali nespomenuti rashodi poslovanja</t>
  </si>
  <si>
    <t>R3307</t>
  </si>
  <si>
    <t>Ostali financijski rashodi</t>
  </si>
  <si>
    <t>R3308</t>
  </si>
  <si>
    <t>A106002</t>
  </si>
  <si>
    <t>FINANCIRANJE TEMELJEM STVARNIH TROŠKOVA</t>
  </si>
  <si>
    <t>R3309</t>
  </si>
  <si>
    <t>R3310</t>
  </si>
  <si>
    <t>R3311</t>
  </si>
  <si>
    <t>R3312</t>
  </si>
  <si>
    <t>Plaće (Bruto)</t>
  </si>
  <si>
    <t>R3313</t>
  </si>
  <si>
    <t>Doprinosi na plaće</t>
  </si>
  <si>
    <t>R3314</t>
  </si>
  <si>
    <t>R3315</t>
  </si>
  <si>
    <t>R3316</t>
  </si>
  <si>
    <t>R3317</t>
  </si>
  <si>
    <t>R3318</t>
  </si>
  <si>
    <t>R3319</t>
  </si>
  <si>
    <t>R3320</t>
  </si>
  <si>
    <t>R3321</t>
  </si>
  <si>
    <t>R3322</t>
  </si>
  <si>
    <t>R3323</t>
  </si>
  <si>
    <t>R3324</t>
  </si>
  <si>
    <t>R3325</t>
  </si>
  <si>
    <t>R3326</t>
  </si>
  <si>
    <t>R3327</t>
  </si>
  <si>
    <t>A106003</t>
  </si>
  <si>
    <t>ENERGENTI</t>
  </si>
  <si>
    <t>R3328</t>
  </si>
  <si>
    <t>A106004</t>
  </si>
  <si>
    <t>RASHODI ZA ZAPOSLENE U OSNOVNIM ŠKOLAMA</t>
  </si>
  <si>
    <t>R3329</t>
  </si>
  <si>
    <t>R3330</t>
  </si>
  <si>
    <t>A106005</t>
  </si>
  <si>
    <t>OSTALI RASHODI ZA ZAPOSLENE U OSNOVNOM ŠKOLSTVU</t>
  </si>
  <si>
    <t>Ostali rashodi za zaposlene</t>
  </si>
  <si>
    <t>R3331</t>
  </si>
  <si>
    <t>R3332</t>
  </si>
  <si>
    <t>R3333</t>
  </si>
  <si>
    <t>R3334</t>
  </si>
  <si>
    <t>R3335</t>
  </si>
  <si>
    <t>POSEBNI PROGRAMI OSNOVNIH ŠKOLA</t>
  </si>
  <si>
    <t>A106104</t>
  </si>
  <si>
    <t>STRUČNA VIJEĆA, MENTORSTVA, NATJECANJA, STRUČNI ISPITI, KURIKULARNA REFORMA I CJELODNEVNA NASTAVA</t>
  </si>
  <si>
    <t>R3336</t>
  </si>
  <si>
    <t>R3337</t>
  </si>
  <si>
    <t>R3338</t>
  </si>
  <si>
    <t>R3339</t>
  </si>
  <si>
    <t>R3340</t>
  </si>
  <si>
    <t>R3341</t>
  </si>
  <si>
    <t>R3342</t>
  </si>
  <si>
    <t>Postrojenja i oprema</t>
  </si>
  <si>
    <t>R3341 01</t>
  </si>
  <si>
    <t>R3342 01</t>
  </si>
  <si>
    <t>A106106</t>
  </si>
  <si>
    <t>PRODUŽENI BORAVAK</t>
  </si>
  <si>
    <t>R3343</t>
  </si>
  <si>
    <t>R3344</t>
  </si>
  <si>
    <t>R3345</t>
  </si>
  <si>
    <t>R3346</t>
  </si>
  <si>
    <t>R3347</t>
  </si>
  <si>
    <t>R3348</t>
  </si>
  <si>
    <t>A106112</t>
  </si>
  <si>
    <t>BESPLATNE MENSTRUALNE HIGIJENSKE POTREPŠTINE</t>
  </si>
  <si>
    <t>R3349</t>
  </si>
  <si>
    <t>R3350</t>
  </si>
  <si>
    <t>A106116</t>
  </si>
  <si>
    <t>ŠKOLSKA KUHINJA 3</t>
  </si>
  <si>
    <t>R3351</t>
  </si>
  <si>
    <t>A106118</t>
  </si>
  <si>
    <t>ŠKOLSKA KUHINJA 4</t>
  </si>
  <si>
    <t>R3352</t>
  </si>
  <si>
    <t>Tekući projekt</t>
  </si>
  <si>
    <t>T106104</t>
  </si>
  <si>
    <t>ERASMUS</t>
  </si>
  <si>
    <t>R3353</t>
  </si>
  <si>
    <t>R3354</t>
  </si>
  <si>
    <t>R3355</t>
  </si>
  <si>
    <t>R3356</t>
  </si>
  <si>
    <t>R3357</t>
  </si>
  <si>
    <t>T106118</t>
  </si>
  <si>
    <t>ŠKOLSKA SHEMA 4</t>
  </si>
  <si>
    <t>Predfinanciranje projekata - proračunski korisnici</t>
  </si>
  <si>
    <t>R3358</t>
  </si>
  <si>
    <t>R3359</t>
  </si>
  <si>
    <t>5.1.</t>
  </si>
  <si>
    <t>Pomoći iz državnog proračuna</t>
  </si>
  <si>
    <t>R3360</t>
  </si>
  <si>
    <t>R3361</t>
  </si>
  <si>
    <t>Pomoći iz državnog proračuna - preneseni višak</t>
  </si>
  <si>
    <t>R1061 07</t>
  </si>
  <si>
    <t>R1061 08</t>
  </si>
  <si>
    <t>5.5.</t>
  </si>
  <si>
    <t>Pomoći EU</t>
  </si>
  <si>
    <t>R3362</t>
  </si>
  <si>
    <t>R3363</t>
  </si>
  <si>
    <t>T106119</t>
  </si>
  <si>
    <t>OSIGURAJMO IM JEDNAKOST 8</t>
  </si>
  <si>
    <t>R3364</t>
  </si>
  <si>
    <t>R3366</t>
  </si>
  <si>
    <t>R3369</t>
  </si>
  <si>
    <t>R3371</t>
  </si>
  <si>
    <t>R3373</t>
  </si>
  <si>
    <t>R4299</t>
  </si>
  <si>
    <t>R4301</t>
  </si>
  <si>
    <t>R4302</t>
  </si>
  <si>
    <t>R4303</t>
  </si>
  <si>
    <t>R3377</t>
  </si>
  <si>
    <t>R3378</t>
  </si>
  <si>
    <t>R3379</t>
  </si>
  <si>
    <t>R3380</t>
  </si>
  <si>
    <t>R3382</t>
  </si>
  <si>
    <t>R3384</t>
  </si>
  <si>
    <t>T106120</t>
  </si>
  <si>
    <t>ŠKOLSKA SHEMA 5</t>
  </si>
  <si>
    <t>R3386</t>
  </si>
  <si>
    <t>R3387</t>
  </si>
  <si>
    <t>R3388</t>
  </si>
  <si>
    <t>R3389</t>
  </si>
  <si>
    <t>R3390</t>
  </si>
  <si>
    <t>R3391</t>
  </si>
  <si>
    <t>ULAGANJE U OBJEKTE OSNOVNIH ŠKOLA</t>
  </si>
  <si>
    <t>A106202</t>
  </si>
  <si>
    <t>UREĐENJE I OPREMANJE ŠKOLA</t>
  </si>
  <si>
    <t>R3392</t>
  </si>
  <si>
    <t>R3393</t>
  </si>
  <si>
    <t>Knjige, umjetnička djela i ostale izložbene vrijednosti</t>
  </si>
  <si>
    <t>R3394</t>
  </si>
  <si>
    <t>R3395</t>
  </si>
  <si>
    <t>R3396</t>
  </si>
  <si>
    <t>R3397</t>
  </si>
  <si>
    <t>R3398</t>
  </si>
  <si>
    <t>TEKUĆE I INVESTICIJSKO ODRŽAVANJE OSNOVNIH ŠKOLA</t>
  </si>
  <si>
    <t>A106301</t>
  </si>
  <si>
    <t>R3400 01</t>
  </si>
  <si>
    <t>R3399</t>
  </si>
  <si>
    <t>R3400</t>
  </si>
  <si>
    <t>R3401</t>
  </si>
  <si>
    <t>R3402</t>
  </si>
  <si>
    <t>R4300</t>
  </si>
  <si>
    <t>R4872</t>
  </si>
  <si>
    <t>R4856</t>
  </si>
  <si>
    <t>R4855</t>
  </si>
  <si>
    <t>R4919</t>
  </si>
  <si>
    <t>Manjak prihoda poslovanja 2023.</t>
  </si>
  <si>
    <t>Manjak prihoda poslovanja 2023. ŠK3</t>
  </si>
  <si>
    <t>Rashodi za usluge - košnja</t>
  </si>
  <si>
    <t>Rashodi za materijal i energiju - pedagoška dokumentacija</t>
  </si>
  <si>
    <t>Rashodi za usluge (voda, odvoz smeća i komunalna naknada)</t>
  </si>
  <si>
    <t>Plaće (Bruto)-stručni ispiti</t>
  </si>
  <si>
    <t>Doprinosi na plaće-stručni ispiti</t>
  </si>
  <si>
    <t>Rashodi za materijal i energiju - energenti</t>
  </si>
  <si>
    <t>Ostali rashodi za zaposlene-stručni ispit</t>
  </si>
  <si>
    <t>Rashodi za materijal i energiju - kurikularna reforma</t>
  </si>
  <si>
    <t>Rashodi za usluge-stručni ispit</t>
  </si>
  <si>
    <t>Ostali nespomenuti rashodi poslovanja -kurikularna reforma</t>
  </si>
  <si>
    <t>Besplatne menstrualne higijenske potrpštine</t>
  </si>
  <si>
    <t>Besplatne menstrualne higijenske potrepštine</t>
  </si>
  <si>
    <t>Školska kuhinja 3</t>
  </si>
  <si>
    <t>Školska kuhinja 4</t>
  </si>
  <si>
    <t>Naknade troškova zaposlenima-ERASMUS</t>
  </si>
  <si>
    <t>Rashodi za materijal i energiju-ERASMUS</t>
  </si>
  <si>
    <t>Rashodi za usluge-Erasmus</t>
  </si>
  <si>
    <t>Rashodi za materijal i energiju - mlijeko i mliječni proizvodi</t>
  </si>
  <si>
    <t>Rashodi za materijal i energiju - voće i povrće</t>
  </si>
  <si>
    <t>Rashodi za materijal i energiju - mlijeko i mliječi proizvodi</t>
  </si>
  <si>
    <t>Rashodi za materijal i energiju - voće i povrće - PDV</t>
  </si>
  <si>
    <t>Rashodi za materijal i energiju - mlijeko i mliječni proizvodi - PDV</t>
  </si>
  <si>
    <t>Rashodi za materijal i energiju - mlijeko i mliječni proizvodi - PREDUJAM</t>
  </si>
  <si>
    <t>Rashodi za materijal i energiju - voće i povrće - PREDUJAM</t>
  </si>
  <si>
    <t>Knjige</t>
  </si>
  <si>
    <t>Postrojenja i oprema - kurikularna reforma</t>
  </si>
  <si>
    <t>Inspekcijski nalazi</t>
  </si>
  <si>
    <t>Tekuće i investicijsko održavanje</t>
  </si>
  <si>
    <t>Hitne intervencije</t>
  </si>
  <si>
    <t>Servisi</t>
  </si>
  <si>
    <t>Prihodi za dec. funkcije - osnovnoškolstvo - preneseni višak</t>
  </si>
  <si>
    <t>IZVRŠENJE</t>
  </si>
  <si>
    <t>PROMJENA IZNOS</t>
  </si>
  <si>
    <t>PROMJENA (%)</t>
  </si>
  <si>
    <t>NOVI IZNOS</t>
  </si>
  <si>
    <t>Prihodi po posebnim propisima (produženi boravak, školska kuhinja)</t>
  </si>
  <si>
    <t>Pomoći proračunskim korisnicima iz proračuna koji im nije nadležan - kurikularna reforma</t>
  </si>
  <si>
    <t>Pomoći proračunskim korisnicima iz proračuna koji im nije nadležan - Školska kuhinja 4</t>
  </si>
  <si>
    <t>Pomoći proračunskim korisnicima iz proračuna koji im nije nadležan - plaće MZO</t>
  </si>
  <si>
    <t>Pomoći proračunskim korisnicima iz proračuna koji im nije nadležan - Školska kuhinja 3</t>
  </si>
  <si>
    <t>Pomoći proračunskim korisnicima iz proračuna koji im nije nadležan-Besplatne higijenske potrepštine</t>
  </si>
  <si>
    <t>Pomoći proračunskim korisnicima iz proračuna koji im nije nadležan - udžbenici</t>
  </si>
  <si>
    <t>Pomoći proračunskim korisnicima iz proračuna koji im nije nadležan-OBŽ</t>
  </si>
  <si>
    <t>Pomoći iz državnog proračuna temeljem prijenosa EU sredstava</t>
  </si>
  <si>
    <t>Donacije od pravnih i fizičkih osoba izvan općeg proračuna</t>
  </si>
  <si>
    <t>1.1.4.</t>
  </si>
  <si>
    <t>Rebalans III 2025.</t>
  </si>
  <si>
    <t>Rebalans III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</si>
</sst>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8"/>
      <color rgb="FF000000"/>
      <name val="Arial"/>
    </font>
    <font>
      <b/>
      <sz val="8"/>
      <color rgb="FFFFFFFF"/>
      <name val="Arial"/>
    </font>
    <font>
      <sz val="8"/>
      <color rgb="FF000000"/>
      <name val="Arial"/>
    </font>
    <font>
      <sz val="8"/>
      <color rgb="FFFFFFFF"/>
      <name val="Arial"/>
    </font>
    <font>
      <b/>
      <sz val="12"/>
      <color rgb="FF000000"/>
      <name val="Arial"/>
    </font>
    <font>
      <sz val="11"/>
      <name val="Calibri"/>
      <scheme val="minor"/>
    </font>
    <font>
      <b/>
      <sz val="10"/>
      <color rgb="FF000000"/>
      <name val="Arial"/>
    </font>
    <font>
      <b/>
      <sz val="16"/>
      <name val="Calibri"/>
      <family val="2"/>
      <charset val="238"/>
    </font>
    <font>
      <b/>
      <sz val="14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A3C9B9"/>
        <bgColor rgb="FFA3C9B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3535FF"/>
        <bgColor rgb="FF3535FF"/>
      </patternFill>
    </fill>
    <fill>
      <patternFill patternType="solid">
        <fgColor rgb="FF9CA9FE"/>
        <bgColor rgb="FF9CA9F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FEE75"/>
        <bgColor rgb="FFFFEE75"/>
      </patternFill>
    </fill>
    <fill>
      <patternFill patternType="solid">
        <fgColor rgb="FFFFFF97"/>
        <bgColor rgb="FFFFFF97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81">
    <xf numFmtId="0" fontId="1" fillId="0" borderId="0" xfId="0" applyFont="1"/>
    <xf numFmtId="4" fontId="1" fillId="0" borderId="0" xfId="0" applyNumberFormat="1" applyFont="1"/>
    <xf numFmtId="0" fontId="1" fillId="0" borderId="0" xfId="0" applyFont="1"/>
    <xf numFmtId="0" fontId="3" fillId="3" borderId="0" xfId="0" applyFont="1" applyFill="1" applyAlignment="1">
      <alignment horizontal="left" vertical="center" wrapText="1" readingOrder="1"/>
    </xf>
    <xf numFmtId="0" fontId="3" fillId="3" borderId="0" xfId="0" applyFont="1" applyFill="1" applyAlignment="1">
      <alignment vertical="center" wrapText="1" readingOrder="1"/>
    </xf>
    <xf numFmtId="4" fontId="3" fillId="3" borderId="0" xfId="0" applyNumberFormat="1" applyFont="1" applyFill="1" applyAlignment="1">
      <alignment horizontal="right" vertical="center" wrapText="1" readingOrder="1"/>
    </xf>
    <xf numFmtId="0" fontId="3" fillId="3" borderId="0" xfId="0" applyFont="1" applyFill="1" applyAlignment="1">
      <alignment horizontal="right" vertical="center" wrapText="1" readingOrder="1"/>
    </xf>
    <xf numFmtId="0" fontId="4" fillId="4" borderId="0" xfId="0" applyFont="1" applyFill="1" applyAlignment="1">
      <alignment horizontal="left" vertical="center" wrapText="1" readingOrder="1"/>
    </xf>
    <xf numFmtId="0" fontId="4" fillId="4" borderId="0" xfId="0" applyFont="1" applyFill="1" applyAlignment="1">
      <alignment vertical="center" wrapText="1" readingOrder="1"/>
    </xf>
    <xf numFmtId="4" fontId="4" fillId="4" borderId="0" xfId="0" applyNumberFormat="1" applyFont="1" applyFill="1" applyAlignment="1">
      <alignment horizontal="right" vertical="center" wrapText="1" readingOrder="1"/>
    </xf>
    <xf numFmtId="0" fontId="4" fillId="4" borderId="0" xfId="0" applyFont="1" applyFill="1" applyAlignment="1">
      <alignment horizontal="right" vertical="center" wrapText="1" readingOrder="1"/>
    </xf>
    <xf numFmtId="0" fontId="4" fillId="5" borderId="0" xfId="0" applyFont="1" applyFill="1" applyAlignment="1">
      <alignment horizontal="left" vertical="center" wrapText="1" readingOrder="1"/>
    </xf>
    <xf numFmtId="0" fontId="4" fillId="5" borderId="0" xfId="0" applyFont="1" applyFill="1" applyAlignment="1">
      <alignment vertical="center" wrapText="1" readingOrder="1"/>
    </xf>
    <xf numFmtId="4" fontId="4" fillId="5" borderId="0" xfId="0" applyNumberFormat="1" applyFont="1" applyFill="1" applyAlignment="1">
      <alignment horizontal="right" vertical="center" wrapText="1" readingOrder="1"/>
    </xf>
    <xf numFmtId="0" fontId="4" fillId="5" borderId="0" xfId="0" applyFont="1" applyFill="1" applyAlignment="1">
      <alignment horizontal="right" vertical="center" wrapText="1" readingOrder="1"/>
    </xf>
    <xf numFmtId="0" fontId="4" fillId="6" borderId="0" xfId="0" applyFont="1" applyFill="1" applyAlignment="1">
      <alignment horizontal="left" vertical="center" wrapText="1" readingOrder="1"/>
    </xf>
    <xf numFmtId="0" fontId="4" fillId="6" borderId="0" xfId="0" applyFont="1" applyFill="1" applyAlignment="1">
      <alignment vertical="center" wrapText="1" readingOrder="1"/>
    </xf>
    <xf numFmtId="4" fontId="4" fillId="6" borderId="0" xfId="0" applyNumberFormat="1" applyFont="1" applyFill="1" applyAlignment="1">
      <alignment horizontal="right" vertical="center" wrapText="1" readingOrder="1"/>
    </xf>
    <xf numFmtId="0" fontId="4" fillId="6" borderId="0" xfId="0" applyFont="1" applyFill="1" applyAlignment="1">
      <alignment horizontal="right" vertical="center" wrapText="1" readingOrder="1"/>
    </xf>
    <xf numFmtId="0" fontId="3" fillId="7" borderId="0" xfId="0" applyFont="1" applyFill="1" applyAlignment="1">
      <alignment horizontal="left" vertical="center" wrapText="1" readingOrder="1"/>
    </xf>
    <xf numFmtId="0" fontId="3" fillId="7" borderId="0" xfId="0" applyFont="1" applyFill="1" applyAlignment="1">
      <alignment vertical="center" wrapText="1" readingOrder="1"/>
    </xf>
    <xf numFmtId="4" fontId="3" fillId="7" borderId="0" xfId="0" applyNumberFormat="1" applyFont="1" applyFill="1" applyAlignment="1">
      <alignment horizontal="right" vertical="center" wrapText="1" readingOrder="1"/>
    </xf>
    <xf numFmtId="0" fontId="3" fillId="7" borderId="0" xfId="0" applyFont="1" applyFill="1" applyAlignment="1">
      <alignment horizontal="right" vertical="center" wrapText="1" readingOrder="1"/>
    </xf>
    <xf numFmtId="0" fontId="3" fillId="8" borderId="0" xfId="0" applyFont="1" applyFill="1" applyAlignment="1">
      <alignment horizontal="left" vertical="center" wrapText="1" readingOrder="1"/>
    </xf>
    <xf numFmtId="0" fontId="3" fillId="8" borderId="0" xfId="0" applyFont="1" applyFill="1" applyAlignment="1">
      <alignment vertical="center" wrapText="1" readingOrder="1"/>
    </xf>
    <xf numFmtId="4" fontId="3" fillId="8" borderId="0" xfId="0" applyNumberFormat="1" applyFont="1" applyFill="1" applyAlignment="1">
      <alignment horizontal="right" vertical="center" wrapText="1" readingOrder="1"/>
    </xf>
    <xf numFmtId="0" fontId="3" fillId="8" borderId="0" xfId="0" applyFont="1" applyFill="1" applyAlignment="1">
      <alignment horizontal="right" vertical="center" wrapText="1" readingOrder="1"/>
    </xf>
    <xf numFmtId="0" fontId="3" fillId="9" borderId="0" xfId="0" applyFont="1" applyFill="1" applyAlignment="1">
      <alignment horizontal="left" vertical="center" wrapText="1" readingOrder="1"/>
    </xf>
    <xf numFmtId="0" fontId="3" fillId="9" borderId="0" xfId="0" applyFont="1" applyFill="1" applyAlignment="1">
      <alignment vertical="center" wrapText="1" readingOrder="1"/>
    </xf>
    <xf numFmtId="4" fontId="3" fillId="9" borderId="0" xfId="0" applyNumberFormat="1" applyFont="1" applyFill="1" applyAlignment="1">
      <alignment horizontal="right" vertical="center" wrapText="1" readingOrder="1"/>
    </xf>
    <xf numFmtId="0" fontId="3" fillId="9" borderId="0" xfId="0" applyFont="1" applyFill="1" applyAlignment="1">
      <alignment horizontal="right" vertical="center" wrapText="1" readingOrder="1"/>
    </xf>
    <xf numFmtId="0" fontId="3" fillId="10" borderId="0" xfId="0" applyFont="1" applyFill="1" applyAlignment="1">
      <alignment horizontal="left" vertical="center" wrapText="1" readingOrder="1"/>
    </xf>
    <xf numFmtId="0" fontId="3" fillId="10" borderId="0" xfId="0" applyFont="1" applyFill="1" applyAlignment="1">
      <alignment vertical="center" wrapText="1" readingOrder="1"/>
    </xf>
    <xf numFmtId="4" fontId="3" fillId="10" borderId="0" xfId="0" applyNumberFormat="1" applyFont="1" applyFill="1" applyAlignment="1">
      <alignment horizontal="right" vertical="center" wrapText="1" readingOrder="1"/>
    </xf>
    <xf numFmtId="0" fontId="3" fillId="10" borderId="0" xfId="0" applyFont="1" applyFill="1" applyAlignment="1">
      <alignment horizontal="right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vertical="center" wrapText="1" readingOrder="1"/>
    </xf>
    <xf numFmtId="4" fontId="5" fillId="0" borderId="0" xfId="0" applyNumberFormat="1" applyFont="1" applyAlignment="1">
      <alignment horizontal="right" vertical="center" wrapText="1" readingOrder="1"/>
    </xf>
    <xf numFmtId="0" fontId="5" fillId="0" borderId="0" xfId="0" applyFont="1" applyAlignment="1">
      <alignment horizontal="right" vertical="center" wrapText="1" readingOrder="1"/>
    </xf>
    <xf numFmtId="0" fontId="3" fillId="11" borderId="0" xfId="0" applyFont="1" applyFill="1" applyAlignment="1">
      <alignment horizontal="left" vertical="center" wrapText="1" readingOrder="1"/>
    </xf>
    <xf numFmtId="14" fontId="3" fillId="11" borderId="0" xfId="0" applyNumberFormat="1" applyFont="1" applyFill="1" applyAlignment="1">
      <alignment horizontal="left" vertical="center" wrapText="1" readingOrder="1"/>
    </xf>
    <xf numFmtId="0" fontId="3" fillId="11" borderId="0" xfId="0" applyFont="1" applyFill="1" applyAlignment="1">
      <alignment vertical="center" wrapText="1" readingOrder="1"/>
    </xf>
    <xf numFmtId="0" fontId="3" fillId="11" borderId="0" xfId="0" applyFont="1" applyFill="1" applyAlignment="1">
      <alignment horizontal="right" vertical="center" wrapText="1" readingOrder="1"/>
    </xf>
    <xf numFmtId="4" fontId="3" fillId="11" borderId="0" xfId="0" applyNumberFormat="1" applyFont="1" applyFill="1" applyAlignment="1">
      <alignment horizontal="right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right" vertical="center" wrapText="1" readingOrder="1"/>
    </xf>
    <xf numFmtId="0" fontId="4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vertical="center" wrapText="1" readingOrder="1"/>
    </xf>
    <xf numFmtId="4" fontId="4" fillId="2" borderId="0" xfId="0" applyNumberFormat="1" applyFont="1" applyFill="1" applyAlignment="1">
      <alignment horizontal="righ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/>
    <xf numFmtId="0" fontId="1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top" wrapText="1" readingOrder="1"/>
    </xf>
    <xf numFmtId="4" fontId="3" fillId="3" borderId="0" xfId="0" applyNumberFormat="1" applyFont="1" applyFill="1" applyAlignment="1">
      <alignment horizontal="right" vertical="center" wrapText="1" readingOrder="1"/>
    </xf>
    <xf numFmtId="4" fontId="3" fillId="10" borderId="0" xfId="0" applyNumberFormat="1" applyFont="1" applyFill="1" applyAlignment="1">
      <alignment horizontal="right" vertical="center" wrapText="1" readingOrder="1"/>
    </xf>
    <xf numFmtId="4" fontId="5" fillId="0" borderId="0" xfId="0" applyNumberFormat="1" applyFont="1" applyAlignment="1">
      <alignment horizontal="right" vertical="center" wrapText="1" readingOrder="1"/>
    </xf>
    <xf numFmtId="4" fontId="4" fillId="6" borderId="0" xfId="0" applyNumberFormat="1" applyFont="1" applyFill="1" applyAlignment="1">
      <alignment horizontal="right" vertical="center" wrapText="1" readingOrder="1"/>
    </xf>
    <xf numFmtId="4" fontId="4" fillId="5" borderId="0" xfId="0" applyNumberFormat="1" applyFont="1" applyFill="1" applyAlignment="1">
      <alignment horizontal="right" vertical="center" wrapText="1" readingOrder="1"/>
    </xf>
    <xf numFmtId="4" fontId="4" fillId="4" borderId="0" xfId="0" applyNumberFormat="1" applyFont="1" applyFill="1" applyAlignment="1">
      <alignment horizontal="right" vertical="center" wrapText="1" readingOrder="1"/>
    </xf>
    <xf numFmtId="0" fontId="5" fillId="0" borderId="0" xfId="0" applyFont="1" applyAlignment="1">
      <alignment horizontal="right" vertical="center" wrapText="1" readingOrder="1"/>
    </xf>
    <xf numFmtId="0" fontId="4" fillId="2" borderId="2" xfId="0" applyFont="1" applyFill="1" applyBorder="1" applyAlignment="1">
      <alignment vertical="center" wrapText="1" readingOrder="1"/>
    </xf>
    <xf numFmtId="4" fontId="4" fillId="2" borderId="2" xfId="0" applyNumberFormat="1" applyFont="1" applyFill="1" applyBorder="1" applyAlignment="1">
      <alignment horizontal="right" vertical="center" wrapText="1" readingOrder="1"/>
    </xf>
    <xf numFmtId="0" fontId="6" fillId="2" borderId="2" xfId="0" applyFont="1" applyFill="1" applyBorder="1" applyAlignment="1">
      <alignment horizontal="right" vertical="center" wrapText="1" readingOrder="1"/>
    </xf>
    <xf numFmtId="0" fontId="8" fillId="0" borderId="0" xfId="0" applyFont="1"/>
    <xf numFmtId="0" fontId="9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right" vertical="center" wrapText="1" readingOrder="1"/>
    </xf>
    <xf numFmtId="0" fontId="3" fillId="10" borderId="0" xfId="0" applyFont="1" applyFill="1" applyAlignment="1">
      <alignment vertical="center" wrapText="1" readingOrder="1"/>
    </xf>
    <xf numFmtId="0" fontId="3" fillId="10" borderId="0" xfId="0" applyFont="1" applyFill="1" applyAlignment="1">
      <alignment horizontal="right" vertical="center" wrapText="1" readingOrder="1"/>
    </xf>
    <xf numFmtId="0" fontId="5" fillId="10" borderId="0" xfId="0" applyFont="1" applyFill="1" applyAlignment="1">
      <alignment horizontal="right" vertical="center" wrapText="1" readingOrder="1"/>
    </xf>
    <xf numFmtId="0" fontId="5" fillId="0" borderId="0" xfId="0" applyFont="1" applyAlignment="1">
      <alignment vertical="center" wrapText="1" readingOrder="1"/>
    </xf>
    <xf numFmtId="0" fontId="4" fillId="5" borderId="0" xfId="0" applyFont="1" applyFill="1" applyAlignment="1">
      <alignment vertical="center" wrapText="1" readingOrder="1"/>
    </xf>
    <xf numFmtId="0" fontId="6" fillId="5" borderId="0" xfId="0" applyFont="1" applyFill="1" applyAlignment="1">
      <alignment horizontal="right" vertical="center" wrapText="1" readingOrder="1"/>
    </xf>
    <xf numFmtId="0" fontId="4" fillId="6" borderId="0" xfId="0" applyFont="1" applyFill="1" applyAlignment="1">
      <alignment vertical="center" wrapText="1" readingOrder="1"/>
    </xf>
    <xf numFmtId="0" fontId="6" fillId="6" borderId="0" xfId="0" applyFont="1" applyFill="1" applyAlignment="1">
      <alignment horizontal="right" vertical="center" wrapText="1" readingOrder="1"/>
    </xf>
    <xf numFmtId="0" fontId="3" fillId="3" borderId="0" xfId="0" applyFont="1" applyFill="1" applyAlignment="1">
      <alignment vertical="center" wrapText="1" readingOrder="1"/>
    </xf>
    <xf numFmtId="0" fontId="5" fillId="3" borderId="0" xfId="0" applyFont="1" applyFill="1" applyAlignment="1">
      <alignment horizontal="right" vertical="center" wrapText="1" readingOrder="1"/>
    </xf>
    <xf numFmtId="0" fontId="4" fillId="4" borderId="0" xfId="0" applyFont="1" applyFill="1" applyAlignment="1">
      <alignment vertical="center" wrapText="1" readingOrder="1"/>
    </xf>
    <xf numFmtId="0" fontId="6" fillId="4" borderId="0" xfId="0" applyFont="1" applyFill="1" applyAlignment="1">
      <alignment horizontal="right" vertical="center" wrapText="1" readingOrder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9" Type="http://schemas.microsoft.com/office/2017/10/relationships/person" Target="persons/person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061BC-21AA-4635-AABF-A8B8DFCC7009}">
  <dimension ref="A1:O182"/>
  <sheetViews>
    <sheetView workbookViewId="0">
      <selection activeCell="L7" sqref="L7"/>
    </sheetView>
  </sheetViews>
  <sheetFormatPr defaultRowHeight="15" x14ac:dyDescent="0.25"/>
  <cols>
    <col min="3" max="3" width="10.7109375" customWidth="1"/>
    <col min="4" max="4" width="11.5703125" customWidth="1"/>
    <col min="5" max="5" width="12.5703125" customWidth="1"/>
    <col min="6" max="6" width="12.140625" customWidth="1"/>
    <col min="7" max="7" width="11.5703125" customWidth="1"/>
    <col min="8" max="8" width="17" customWidth="1"/>
    <col min="12" max="12" width="11.7109375" bestFit="1" customWidth="1"/>
    <col min="13" max="13" width="12.7109375" customWidth="1"/>
    <col min="14" max="14" width="11.7109375" bestFit="1" customWidth="1"/>
    <col min="15" max="15" width="18.5703125" style="1" customWidth="1"/>
  </cols>
  <sheetData>
    <row r="1" spans="1:15" s="52" customFormat="1" x14ac:dyDescent="0.25">
      <c r="O1" s="1"/>
    </row>
    <row r="2" spans="1:15" s="52" customFormat="1" ht="21" x14ac:dyDescent="0.35">
      <c r="D2" s="53" t="s">
        <v>269</v>
      </c>
      <c r="O2" s="1"/>
    </row>
    <row r="3" spans="1:15" s="52" customFormat="1" x14ac:dyDescent="0.25">
      <c r="O3" s="1"/>
    </row>
    <row r="4" spans="1:15" s="52" customFormat="1" x14ac:dyDescent="0.25">
      <c r="O4" s="1"/>
    </row>
    <row r="5" spans="1:15" s="52" customFormat="1" x14ac:dyDescent="0.25">
      <c r="O5" s="1"/>
    </row>
    <row r="6" spans="1:15" s="2" customFormat="1" ht="33.75" x14ac:dyDescent="0.25">
      <c r="A6" s="44" t="s">
        <v>0</v>
      </c>
      <c r="B6" s="44" t="s">
        <v>1</v>
      </c>
      <c r="C6" s="44" t="s">
        <v>48</v>
      </c>
      <c r="D6" s="45" t="s">
        <v>3</v>
      </c>
      <c r="E6" s="45" t="s">
        <v>254</v>
      </c>
      <c r="F6" s="45" t="s">
        <v>255</v>
      </c>
      <c r="G6" s="45" t="s">
        <v>256</v>
      </c>
      <c r="H6" s="45" t="s">
        <v>257</v>
      </c>
      <c r="O6" s="1"/>
    </row>
    <row r="7" spans="1:15" s="2" customFormat="1" ht="33.75" x14ac:dyDescent="0.25">
      <c r="A7" s="46"/>
      <c r="B7" s="46"/>
      <c r="C7" s="47" t="s">
        <v>49</v>
      </c>
      <c r="D7" s="48">
        <f>D8</f>
        <v>2563321.81</v>
      </c>
      <c r="E7" s="48">
        <f>E8</f>
        <v>2233825.46</v>
      </c>
      <c r="F7" s="48">
        <f>F8</f>
        <v>329231</v>
      </c>
      <c r="G7" s="49">
        <f>G8</f>
        <v>12.84</v>
      </c>
      <c r="H7" s="48">
        <f>H8</f>
        <v>2892552.81</v>
      </c>
      <c r="O7" s="1"/>
    </row>
    <row r="8" spans="1:15" x14ac:dyDescent="0.25">
      <c r="A8" s="3" t="s">
        <v>5</v>
      </c>
      <c r="B8" s="3" t="s">
        <v>6</v>
      </c>
      <c r="C8" s="4" t="s">
        <v>7</v>
      </c>
      <c r="D8" s="5">
        <v>2563321.81</v>
      </c>
      <c r="E8" s="5">
        <v>2233825.46</v>
      </c>
      <c r="F8" s="5">
        <v>329231</v>
      </c>
      <c r="G8" s="6">
        <v>12.84</v>
      </c>
      <c r="H8" s="5">
        <v>2892552.81</v>
      </c>
      <c r="M8" s="1"/>
    </row>
    <row r="9" spans="1:15" ht="56.25" x14ac:dyDescent="0.25">
      <c r="A9" s="7" t="s">
        <v>8</v>
      </c>
      <c r="B9" s="7">
        <v>204</v>
      </c>
      <c r="C9" s="8" t="s">
        <v>9</v>
      </c>
      <c r="D9" s="9">
        <v>2563321.81</v>
      </c>
      <c r="E9" s="9">
        <v>2233825.46</v>
      </c>
      <c r="F9" s="9">
        <v>329231</v>
      </c>
      <c r="G9" s="10">
        <v>12.84</v>
      </c>
      <c r="H9" s="9">
        <v>2892552.81</v>
      </c>
      <c r="L9" s="1"/>
      <c r="M9" s="1"/>
      <c r="N9" s="1"/>
    </row>
    <row r="10" spans="1:15" ht="22.5" x14ac:dyDescent="0.25">
      <c r="A10" s="11" t="s">
        <v>10</v>
      </c>
      <c r="B10" s="11">
        <v>20403</v>
      </c>
      <c r="C10" s="12" t="s">
        <v>11</v>
      </c>
      <c r="D10" s="13">
        <v>2563321.81</v>
      </c>
      <c r="E10" s="13">
        <v>2233825.46</v>
      </c>
      <c r="F10" s="13">
        <v>329231</v>
      </c>
      <c r="G10" s="14">
        <v>12.84</v>
      </c>
      <c r="H10" s="13">
        <v>2892552.81</v>
      </c>
      <c r="L10" s="1"/>
      <c r="M10" s="1"/>
    </row>
    <row r="11" spans="1:15" ht="33.75" x14ac:dyDescent="0.25">
      <c r="A11" s="15" t="s">
        <v>12</v>
      </c>
      <c r="B11" s="15">
        <v>9562</v>
      </c>
      <c r="C11" s="16" t="s">
        <v>13</v>
      </c>
      <c r="D11" s="17">
        <v>2563321.81</v>
      </c>
      <c r="E11" s="17">
        <v>2233825.46</v>
      </c>
      <c r="F11" s="17">
        <v>329231</v>
      </c>
      <c r="G11" s="18">
        <v>12.84</v>
      </c>
      <c r="H11" s="17">
        <v>2892552.81</v>
      </c>
      <c r="L11" s="1"/>
    </row>
    <row r="12" spans="1:15" ht="56.25" x14ac:dyDescent="0.25">
      <c r="A12" s="19" t="s">
        <v>50</v>
      </c>
      <c r="B12" s="19" t="s">
        <v>51</v>
      </c>
      <c r="C12" s="20" t="s">
        <v>52</v>
      </c>
      <c r="D12" s="21">
        <v>2563321.81</v>
      </c>
      <c r="E12" s="21">
        <v>2233825.46</v>
      </c>
      <c r="F12" s="21">
        <v>329231</v>
      </c>
      <c r="G12" s="22">
        <v>12.84</v>
      </c>
      <c r="H12" s="21">
        <v>2892552.81</v>
      </c>
      <c r="L12" s="1"/>
      <c r="M12" s="1"/>
      <c r="N12" s="1"/>
    </row>
    <row r="13" spans="1:15" ht="45" x14ac:dyDescent="0.25">
      <c r="A13" s="23" t="s">
        <v>53</v>
      </c>
      <c r="B13" s="23">
        <v>1008</v>
      </c>
      <c r="C13" s="24" t="s">
        <v>54</v>
      </c>
      <c r="D13" s="25">
        <v>25752.5</v>
      </c>
      <c r="E13" s="26">
        <v>0</v>
      </c>
      <c r="F13" s="26">
        <v>0</v>
      </c>
      <c r="G13" s="26">
        <v>0</v>
      </c>
      <c r="H13" s="25">
        <v>25752.5</v>
      </c>
      <c r="L13" s="1"/>
    </row>
    <row r="14" spans="1:15" ht="45" x14ac:dyDescent="0.25">
      <c r="A14" s="27" t="s">
        <v>55</v>
      </c>
      <c r="B14" s="27" t="s">
        <v>56</v>
      </c>
      <c r="C14" s="28" t="s">
        <v>54</v>
      </c>
      <c r="D14" s="29">
        <v>25752.5</v>
      </c>
      <c r="E14" s="30">
        <v>0</v>
      </c>
      <c r="F14" s="30">
        <v>0</v>
      </c>
      <c r="G14" s="30">
        <v>0</v>
      </c>
      <c r="H14" s="29">
        <v>25752.5</v>
      </c>
      <c r="L14" s="1"/>
    </row>
    <row r="15" spans="1:15" ht="56.25" x14ac:dyDescent="0.25">
      <c r="A15" s="31" t="s">
        <v>14</v>
      </c>
      <c r="B15" s="31" t="s">
        <v>24</v>
      </c>
      <c r="C15" s="32" t="s">
        <v>25</v>
      </c>
      <c r="D15" s="33">
        <v>25752.5</v>
      </c>
      <c r="E15" s="34">
        <v>0</v>
      </c>
      <c r="F15" s="34">
        <v>0</v>
      </c>
      <c r="G15" s="34">
        <v>0</v>
      </c>
      <c r="H15" s="33">
        <v>25752.5</v>
      </c>
      <c r="K15" s="1"/>
    </row>
    <row r="16" spans="1:15" ht="45" x14ac:dyDescent="0.25">
      <c r="A16" s="35" t="s">
        <v>57</v>
      </c>
      <c r="B16" s="35">
        <v>9222</v>
      </c>
      <c r="C16" s="36" t="s">
        <v>221</v>
      </c>
      <c r="D16" s="37">
        <v>14780</v>
      </c>
      <c r="E16" s="38">
        <v>0</v>
      </c>
      <c r="F16" s="38">
        <v>0</v>
      </c>
      <c r="G16" s="38">
        <v>0</v>
      </c>
      <c r="H16" s="37">
        <v>14780</v>
      </c>
    </row>
    <row r="17" spans="1:14" ht="45" x14ac:dyDescent="0.25">
      <c r="A17" s="35" t="s">
        <v>58</v>
      </c>
      <c r="B17" s="35">
        <v>9222</v>
      </c>
      <c r="C17" s="36" t="s">
        <v>222</v>
      </c>
      <c r="D17" s="37">
        <v>10972.5</v>
      </c>
      <c r="E17" s="38">
        <v>0</v>
      </c>
      <c r="F17" s="38">
        <v>0</v>
      </c>
      <c r="G17" s="38">
        <v>0</v>
      </c>
      <c r="H17" s="37">
        <v>10972.5</v>
      </c>
      <c r="K17" s="1"/>
      <c r="N17" s="1"/>
    </row>
    <row r="18" spans="1:14" ht="45" x14ac:dyDescent="0.25">
      <c r="A18" s="23" t="s">
        <v>53</v>
      </c>
      <c r="B18" s="23">
        <v>1060</v>
      </c>
      <c r="C18" s="24" t="s">
        <v>59</v>
      </c>
      <c r="D18" s="25">
        <v>1866969</v>
      </c>
      <c r="E18" s="25">
        <v>1775981.95</v>
      </c>
      <c r="F18" s="25">
        <v>334817</v>
      </c>
      <c r="G18" s="26">
        <v>17.93</v>
      </c>
      <c r="H18" s="25">
        <v>2201786</v>
      </c>
      <c r="K18" s="1"/>
      <c r="N18" s="1"/>
    </row>
    <row r="19" spans="1:14" ht="45" x14ac:dyDescent="0.25">
      <c r="A19" s="27" t="s">
        <v>55</v>
      </c>
      <c r="B19" s="27" t="s">
        <v>60</v>
      </c>
      <c r="C19" s="28" t="s">
        <v>61</v>
      </c>
      <c r="D19" s="29">
        <v>32075</v>
      </c>
      <c r="E19" s="29">
        <v>23720.82</v>
      </c>
      <c r="F19" s="29">
        <v>-2640</v>
      </c>
      <c r="G19" s="30">
        <v>-8.23</v>
      </c>
      <c r="H19" s="29">
        <v>29435</v>
      </c>
      <c r="K19" s="1"/>
      <c r="M19" s="1"/>
      <c r="N19" s="1"/>
    </row>
    <row r="20" spans="1:14" ht="22.5" x14ac:dyDescent="0.25">
      <c r="A20" s="31" t="s">
        <v>14</v>
      </c>
      <c r="B20" s="31" t="s">
        <v>62</v>
      </c>
      <c r="C20" s="32" t="s">
        <v>63</v>
      </c>
      <c r="D20" s="33">
        <v>4066</v>
      </c>
      <c r="E20" s="34">
        <v>756</v>
      </c>
      <c r="F20" s="33">
        <v>-2640</v>
      </c>
      <c r="G20" s="34">
        <v>-64.930000000000007</v>
      </c>
      <c r="H20" s="33">
        <v>1426</v>
      </c>
      <c r="K20" s="1"/>
      <c r="M20" s="1"/>
    </row>
    <row r="21" spans="1:14" ht="33.75" x14ac:dyDescent="0.25">
      <c r="A21" s="35" t="s">
        <v>65</v>
      </c>
      <c r="B21" s="35">
        <v>321</v>
      </c>
      <c r="C21" s="36" t="s">
        <v>64</v>
      </c>
      <c r="D21" s="38">
        <v>800</v>
      </c>
      <c r="E21" s="38">
        <v>720</v>
      </c>
      <c r="F21" s="38">
        <v>360</v>
      </c>
      <c r="G21" s="38">
        <v>45</v>
      </c>
      <c r="H21" s="37">
        <v>1160</v>
      </c>
      <c r="M21" s="1"/>
    </row>
    <row r="22" spans="1:14" ht="33.75" x14ac:dyDescent="0.25">
      <c r="A22" s="35" t="s">
        <v>67</v>
      </c>
      <c r="B22" s="35">
        <v>322</v>
      </c>
      <c r="C22" s="36" t="s">
        <v>66</v>
      </c>
      <c r="D22" s="37">
        <v>3133</v>
      </c>
      <c r="E22" s="38">
        <v>0</v>
      </c>
      <c r="F22" s="37">
        <v>-3000</v>
      </c>
      <c r="G22" s="38">
        <v>-95.75</v>
      </c>
      <c r="H22" s="38">
        <v>133</v>
      </c>
      <c r="M22" s="1"/>
    </row>
    <row r="23" spans="1:14" ht="22.5" x14ac:dyDescent="0.25">
      <c r="A23" s="35" t="s">
        <v>69</v>
      </c>
      <c r="B23" s="35">
        <v>323</v>
      </c>
      <c r="C23" s="36" t="s">
        <v>68</v>
      </c>
      <c r="D23" s="38">
        <v>133</v>
      </c>
      <c r="E23" s="38">
        <v>36</v>
      </c>
      <c r="F23" s="38">
        <v>0</v>
      </c>
      <c r="G23" s="38">
        <v>0</v>
      </c>
      <c r="H23" s="38">
        <v>133</v>
      </c>
      <c r="M23" s="1"/>
    </row>
    <row r="24" spans="1:14" ht="67.5" x14ac:dyDescent="0.25">
      <c r="A24" s="31" t="s">
        <v>14</v>
      </c>
      <c r="B24" s="31" t="s">
        <v>70</v>
      </c>
      <c r="C24" s="32" t="s">
        <v>71</v>
      </c>
      <c r="D24" s="33">
        <v>28009</v>
      </c>
      <c r="E24" s="33">
        <v>22964.82</v>
      </c>
      <c r="F24" s="34">
        <v>0</v>
      </c>
      <c r="G24" s="34">
        <v>0</v>
      </c>
      <c r="H24" s="33">
        <v>28009</v>
      </c>
      <c r="M24" s="1"/>
    </row>
    <row r="25" spans="1:14" ht="33.75" x14ac:dyDescent="0.25">
      <c r="A25" s="35" t="s">
        <v>72</v>
      </c>
      <c r="B25" s="35">
        <v>321</v>
      </c>
      <c r="C25" s="36" t="s">
        <v>64</v>
      </c>
      <c r="D25" s="38">
        <v>970</v>
      </c>
      <c r="E25" s="37">
        <v>2091.39</v>
      </c>
      <c r="F25" s="37">
        <v>1834</v>
      </c>
      <c r="G25" s="38">
        <v>189.07</v>
      </c>
      <c r="H25" s="37">
        <v>2804</v>
      </c>
    </row>
    <row r="26" spans="1:14" ht="33.75" x14ac:dyDescent="0.25">
      <c r="A26" s="35" t="s">
        <v>73</v>
      </c>
      <c r="B26" s="35">
        <v>322</v>
      </c>
      <c r="C26" s="36" t="s">
        <v>66</v>
      </c>
      <c r="D26" s="37">
        <v>12200</v>
      </c>
      <c r="E26" s="37">
        <v>8839.33</v>
      </c>
      <c r="F26" s="37">
        <v>-2054</v>
      </c>
      <c r="G26" s="38">
        <v>-16.84</v>
      </c>
      <c r="H26" s="37">
        <v>10146</v>
      </c>
    </row>
    <row r="27" spans="1:14" ht="33.75" x14ac:dyDescent="0.25">
      <c r="A27" s="35" t="s">
        <v>74</v>
      </c>
      <c r="B27" s="35">
        <v>323</v>
      </c>
      <c r="C27" s="36" t="s">
        <v>223</v>
      </c>
      <c r="D27" s="37">
        <v>3778</v>
      </c>
      <c r="E27" s="37">
        <v>1717</v>
      </c>
      <c r="F27" s="38">
        <v>0</v>
      </c>
      <c r="G27" s="38">
        <v>0</v>
      </c>
      <c r="H27" s="37">
        <v>3778</v>
      </c>
    </row>
    <row r="28" spans="1:14" ht="22.5" x14ac:dyDescent="0.25">
      <c r="A28" s="35" t="s">
        <v>75</v>
      </c>
      <c r="B28" s="35">
        <v>323</v>
      </c>
      <c r="C28" s="36" t="s">
        <v>68</v>
      </c>
      <c r="D28" s="37">
        <v>9700</v>
      </c>
      <c r="E28" s="37">
        <v>9654.34</v>
      </c>
      <c r="F28" s="38">
        <v>740</v>
      </c>
      <c r="G28" s="38">
        <v>7.63</v>
      </c>
      <c r="H28" s="37">
        <v>10440</v>
      </c>
    </row>
    <row r="29" spans="1:14" ht="45" x14ac:dyDescent="0.25">
      <c r="A29" s="35" t="s">
        <v>77</v>
      </c>
      <c r="B29" s="35">
        <v>329</v>
      </c>
      <c r="C29" s="36" t="s">
        <v>76</v>
      </c>
      <c r="D29" s="37">
        <v>1100</v>
      </c>
      <c r="E29" s="38">
        <v>662.76</v>
      </c>
      <c r="F29" s="38">
        <v>-350</v>
      </c>
      <c r="G29" s="38">
        <v>-31.82</v>
      </c>
      <c r="H29" s="38">
        <v>750</v>
      </c>
    </row>
    <row r="30" spans="1:14" ht="33.75" x14ac:dyDescent="0.25">
      <c r="A30" s="35" t="s">
        <v>79</v>
      </c>
      <c r="B30" s="35">
        <v>343</v>
      </c>
      <c r="C30" s="36" t="s">
        <v>78</v>
      </c>
      <c r="D30" s="38">
        <v>261</v>
      </c>
      <c r="E30" s="38">
        <v>0</v>
      </c>
      <c r="F30" s="38">
        <v>-170</v>
      </c>
      <c r="G30" s="38">
        <v>-65.13</v>
      </c>
      <c r="H30" s="38">
        <v>91</v>
      </c>
    </row>
    <row r="31" spans="1:14" ht="56.25" x14ac:dyDescent="0.25">
      <c r="A31" s="27" t="s">
        <v>55</v>
      </c>
      <c r="B31" s="27" t="s">
        <v>80</v>
      </c>
      <c r="C31" s="28" t="s">
        <v>81</v>
      </c>
      <c r="D31" s="29">
        <v>34570</v>
      </c>
      <c r="E31" s="29">
        <v>28871.74</v>
      </c>
      <c r="F31" s="29">
        <v>10957</v>
      </c>
      <c r="G31" s="30">
        <v>31.7</v>
      </c>
      <c r="H31" s="29">
        <v>45527</v>
      </c>
    </row>
    <row r="32" spans="1:14" ht="22.5" x14ac:dyDescent="0.25">
      <c r="A32" s="31" t="s">
        <v>14</v>
      </c>
      <c r="B32" s="31" t="s">
        <v>62</v>
      </c>
      <c r="C32" s="32" t="s">
        <v>63</v>
      </c>
      <c r="D32" s="34">
        <v>133</v>
      </c>
      <c r="E32" s="34">
        <v>0</v>
      </c>
      <c r="F32" s="33">
        <v>2500</v>
      </c>
      <c r="G32" s="33">
        <v>1879.7</v>
      </c>
      <c r="H32" s="33">
        <v>2633</v>
      </c>
    </row>
    <row r="33" spans="1:13" ht="33.75" x14ac:dyDescent="0.25">
      <c r="A33" s="35" t="s">
        <v>82</v>
      </c>
      <c r="B33" s="35">
        <v>322</v>
      </c>
      <c r="C33" s="36" t="s">
        <v>66</v>
      </c>
      <c r="D33" s="38">
        <v>133</v>
      </c>
      <c r="E33" s="38">
        <v>0</v>
      </c>
      <c r="F33" s="38">
        <v>0</v>
      </c>
      <c r="G33" s="38">
        <v>0</v>
      </c>
      <c r="H33" s="38">
        <v>133</v>
      </c>
    </row>
    <row r="34" spans="1:13" ht="22.5" x14ac:dyDescent="0.25">
      <c r="A34" s="35" t="s">
        <v>220</v>
      </c>
      <c r="B34" s="35">
        <v>323</v>
      </c>
      <c r="C34" s="36" t="s">
        <v>68</v>
      </c>
      <c r="D34" s="38">
        <v>0</v>
      </c>
      <c r="E34" s="38">
        <v>0</v>
      </c>
      <c r="F34" s="37">
        <v>2500</v>
      </c>
      <c r="G34" s="38">
        <v>100</v>
      </c>
      <c r="H34" s="37">
        <v>2500</v>
      </c>
    </row>
    <row r="35" spans="1:13" ht="67.5" x14ac:dyDescent="0.25">
      <c r="A35" s="31" t="s">
        <v>14</v>
      </c>
      <c r="B35" s="31" t="s">
        <v>70</v>
      </c>
      <c r="C35" s="32" t="s">
        <v>71</v>
      </c>
      <c r="D35" s="33">
        <v>13914</v>
      </c>
      <c r="E35" s="33">
        <v>22467.13</v>
      </c>
      <c r="F35" s="33">
        <v>11447</v>
      </c>
      <c r="G35" s="34">
        <v>82.27</v>
      </c>
      <c r="H35" s="33">
        <v>25361</v>
      </c>
    </row>
    <row r="36" spans="1:13" ht="56.25" x14ac:dyDescent="0.25">
      <c r="A36" s="35" t="s">
        <v>83</v>
      </c>
      <c r="B36" s="35">
        <v>322</v>
      </c>
      <c r="C36" s="36" t="s">
        <v>224</v>
      </c>
      <c r="D36" s="38">
        <v>400</v>
      </c>
      <c r="E36" s="38">
        <v>314.45</v>
      </c>
      <c r="F36" s="38">
        <v>0</v>
      </c>
      <c r="G36" s="38">
        <v>0</v>
      </c>
      <c r="H36" s="38">
        <v>400</v>
      </c>
    </row>
    <row r="37" spans="1:13" ht="22.5" x14ac:dyDescent="0.25">
      <c r="A37" s="35" t="s">
        <v>84</v>
      </c>
      <c r="B37" s="35">
        <v>323</v>
      </c>
      <c r="C37" s="36" t="s">
        <v>68</v>
      </c>
      <c r="D37" s="37">
        <v>5674</v>
      </c>
      <c r="E37" s="37">
        <v>5674</v>
      </c>
      <c r="F37" s="38">
        <v>0</v>
      </c>
      <c r="G37" s="38">
        <v>0</v>
      </c>
      <c r="H37" s="37">
        <v>5674</v>
      </c>
    </row>
    <row r="38" spans="1:13" ht="56.25" x14ac:dyDescent="0.25">
      <c r="A38" s="35" t="s">
        <v>85</v>
      </c>
      <c r="B38" s="35">
        <v>323</v>
      </c>
      <c r="C38" s="36" t="s">
        <v>225</v>
      </c>
      <c r="D38" s="37">
        <v>7840</v>
      </c>
      <c r="E38" s="37">
        <v>16478.68</v>
      </c>
      <c r="F38" s="37">
        <v>11447</v>
      </c>
      <c r="G38" s="38">
        <v>146.01</v>
      </c>
      <c r="H38" s="37">
        <v>19287</v>
      </c>
      <c r="M38" s="1"/>
    </row>
    <row r="39" spans="1:13" ht="22.5" x14ac:dyDescent="0.25">
      <c r="A39" s="31" t="s">
        <v>14</v>
      </c>
      <c r="B39" s="31" t="s">
        <v>15</v>
      </c>
      <c r="C39" s="32" t="s">
        <v>16</v>
      </c>
      <c r="D39" s="33">
        <v>5979</v>
      </c>
      <c r="E39" s="33">
        <v>2182.3200000000002</v>
      </c>
      <c r="F39" s="33">
        <v>-2990</v>
      </c>
      <c r="G39" s="34">
        <v>-50.01</v>
      </c>
      <c r="H39" s="33">
        <v>2989</v>
      </c>
    </row>
    <row r="40" spans="1:13" ht="22.5" x14ac:dyDescent="0.25">
      <c r="A40" s="35" t="s">
        <v>87</v>
      </c>
      <c r="B40" s="35">
        <v>311</v>
      </c>
      <c r="C40" s="36" t="s">
        <v>226</v>
      </c>
      <c r="D40" s="38">
        <v>400</v>
      </c>
      <c r="E40" s="38">
        <v>0</v>
      </c>
      <c r="F40" s="38">
        <v>-400</v>
      </c>
      <c r="G40" s="38">
        <v>-100</v>
      </c>
      <c r="H40" s="38">
        <v>0</v>
      </c>
    </row>
    <row r="41" spans="1:13" ht="33.75" x14ac:dyDescent="0.25">
      <c r="A41" s="35" t="s">
        <v>89</v>
      </c>
      <c r="B41" s="35">
        <v>313</v>
      </c>
      <c r="C41" s="36" t="s">
        <v>227</v>
      </c>
      <c r="D41" s="38">
        <v>200</v>
      </c>
      <c r="E41" s="38">
        <v>0</v>
      </c>
      <c r="F41" s="38">
        <v>-200</v>
      </c>
      <c r="G41" s="38">
        <v>-100</v>
      </c>
      <c r="H41" s="38">
        <v>0</v>
      </c>
    </row>
    <row r="42" spans="1:13" ht="33.75" x14ac:dyDescent="0.25">
      <c r="A42" s="35" t="s">
        <v>90</v>
      </c>
      <c r="B42" s="35">
        <v>321</v>
      </c>
      <c r="C42" s="36" t="s">
        <v>64</v>
      </c>
      <c r="D42" s="37">
        <v>1120</v>
      </c>
      <c r="E42" s="38">
        <v>915.1</v>
      </c>
      <c r="F42" s="38">
        <v>0</v>
      </c>
      <c r="G42" s="38">
        <v>0</v>
      </c>
      <c r="H42" s="37">
        <v>1120</v>
      </c>
    </row>
    <row r="43" spans="1:13" ht="33.75" x14ac:dyDescent="0.25">
      <c r="A43" s="35" t="s">
        <v>91</v>
      </c>
      <c r="B43" s="35">
        <v>322</v>
      </c>
      <c r="C43" s="36" t="s">
        <v>66</v>
      </c>
      <c r="D43" s="37">
        <v>1400</v>
      </c>
      <c r="E43" s="37">
        <v>1010.66</v>
      </c>
      <c r="F43" s="38">
        <v>0</v>
      </c>
      <c r="G43" s="38">
        <v>0</v>
      </c>
      <c r="H43" s="37">
        <v>1400</v>
      </c>
    </row>
    <row r="44" spans="1:13" ht="22.5" x14ac:dyDescent="0.25">
      <c r="A44" s="35" t="s">
        <v>92</v>
      </c>
      <c r="B44" s="35">
        <v>323</v>
      </c>
      <c r="C44" s="36" t="s">
        <v>68</v>
      </c>
      <c r="D44" s="37">
        <v>1500</v>
      </c>
      <c r="E44" s="38">
        <v>221.6</v>
      </c>
      <c r="F44" s="37">
        <v>-1140</v>
      </c>
      <c r="G44" s="38">
        <v>-76</v>
      </c>
      <c r="H44" s="38">
        <v>360</v>
      </c>
    </row>
    <row r="45" spans="1:13" ht="45" x14ac:dyDescent="0.25">
      <c r="A45" s="35" t="s">
        <v>93</v>
      </c>
      <c r="B45" s="35">
        <v>329</v>
      </c>
      <c r="C45" s="36" t="s">
        <v>76</v>
      </c>
      <c r="D45" s="37">
        <v>1359</v>
      </c>
      <c r="E45" s="38">
        <v>34.96</v>
      </c>
      <c r="F45" s="37">
        <v>-1250</v>
      </c>
      <c r="G45" s="38">
        <v>-91.98</v>
      </c>
      <c r="H45" s="38">
        <v>109</v>
      </c>
    </row>
    <row r="46" spans="1:13" ht="56.25" x14ac:dyDescent="0.25">
      <c r="A46" s="31" t="s">
        <v>14</v>
      </c>
      <c r="B46" s="31" t="s">
        <v>19</v>
      </c>
      <c r="C46" s="32" t="s">
        <v>20</v>
      </c>
      <c r="D46" s="33">
        <v>5789</v>
      </c>
      <c r="E46" s="34">
        <v>582.29</v>
      </c>
      <c r="F46" s="34">
        <v>0</v>
      </c>
      <c r="G46" s="34">
        <v>0</v>
      </c>
      <c r="H46" s="33">
        <v>5789</v>
      </c>
    </row>
    <row r="47" spans="1:13" ht="33.75" x14ac:dyDescent="0.25">
      <c r="A47" s="35" t="s">
        <v>94</v>
      </c>
      <c r="B47" s="35">
        <v>321</v>
      </c>
      <c r="C47" s="36" t="s">
        <v>64</v>
      </c>
      <c r="D47" s="37">
        <v>1230</v>
      </c>
      <c r="E47" s="38">
        <v>60</v>
      </c>
      <c r="F47" s="38">
        <v>0</v>
      </c>
      <c r="G47" s="38">
        <v>0</v>
      </c>
      <c r="H47" s="37">
        <v>1230</v>
      </c>
    </row>
    <row r="48" spans="1:13" ht="33.75" x14ac:dyDescent="0.25">
      <c r="A48" s="35" t="s">
        <v>95</v>
      </c>
      <c r="B48" s="35">
        <v>322</v>
      </c>
      <c r="C48" s="36" t="s">
        <v>66</v>
      </c>
      <c r="D48" s="37">
        <v>1430</v>
      </c>
      <c r="E48" s="38">
        <v>0</v>
      </c>
      <c r="F48" s="38">
        <v>0</v>
      </c>
      <c r="G48" s="38">
        <v>0</v>
      </c>
      <c r="H48" s="37">
        <v>1430</v>
      </c>
    </row>
    <row r="49" spans="1:8" ht="22.5" x14ac:dyDescent="0.25">
      <c r="A49" s="35" t="s">
        <v>96</v>
      </c>
      <c r="B49" s="35">
        <v>323</v>
      </c>
      <c r="C49" s="36" t="s">
        <v>68</v>
      </c>
      <c r="D49" s="37">
        <v>2500</v>
      </c>
      <c r="E49" s="38">
        <v>522.29</v>
      </c>
      <c r="F49" s="38">
        <v>0</v>
      </c>
      <c r="G49" s="38">
        <v>0</v>
      </c>
      <c r="H49" s="37">
        <v>2500</v>
      </c>
    </row>
    <row r="50" spans="1:8" ht="45" x14ac:dyDescent="0.25">
      <c r="A50" s="35" t="s">
        <v>97</v>
      </c>
      <c r="B50" s="35">
        <v>329</v>
      </c>
      <c r="C50" s="36" t="s">
        <v>76</v>
      </c>
      <c r="D50" s="38">
        <v>629</v>
      </c>
      <c r="E50" s="38">
        <v>0</v>
      </c>
      <c r="F50" s="38">
        <v>0</v>
      </c>
      <c r="G50" s="38">
        <v>0</v>
      </c>
      <c r="H50" s="38">
        <v>629</v>
      </c>
    </row>
    <row r="51" spans="1:8" ht="33.75" x14ac:dyDescent="0.25">
      <c r="A51" s="31" t="s">
        <v>14</v>
      </c>
      <c r="B51" s="31" t="s">
        <v>41</v>
      </c>
      <c r="C51" s="32" t="s">
        <v>42</v>
      </c>
      <c r="D51" s="33">
        <v>8350</v>
      </c>
      <c r="E51" s="33">
        <v>3640</v>
      </c>
      <c r="F51" s="34">
        <v>0</v>
      </c>
      <c r="G51" s="34">
        <v>0</v>
      </c>
      <c r="H51" s="33">
        <v>8350</v>
      </c>
    </row>
    <row r="52" spans="1:8" ht="33.75" x14ac:dyDescent="0.25">
      <c r="A52" s="35" t="s">
        <v>98</v>
      </c>
      <c r="B52" s="35">
        <v>321</v>
      </c>
      <c r="C52" s="36" t="s">
        <v>64</v>
      </c>
      <c r="D52" s="37">
        <v>4450</v>
      </c>
      <c r="E52" s="37">
        <v>3240</v>
      </c>
      <c r="F52" s="38">
        <v>0</v>
      </c>
      <c r="G52" s="38">
        <v>0</v>
      </c>
      <c r="H52" s="37">
        <v>4450</v>
      </c>
    </row>
    <row r="53" spans="1:8" ht="33.75" x14ac:dyDescent="0.25">
      <c r="A53" s="35" t="s">
        <v>99</v>
      </c>
      <c r="B53" s="35">
        <v>322</v>
      </c>
      <c r="C53" s="36" t="s">
        <v>66</v>
      </c>
      <c r="D53" s="37">
        <v>3000</v>
      </c>
      <c r="E53" s="38">
        <v>0</v>
      </c>
      <c r="F53" s="38">
        <v>0</v>
      </c>
      <c r="G53" s="38">
        <v>0</v>
      </c>
      <c r="H53" s="37">
        <v>3000</v>
      </c>
    </row>
    <row r="54" spans="1:8" ht="22.5" x14ac:dyDescent="0.25">
      <c r="A54" s="35" t="s">
        <v>100</v>
      </c>
      <c r="B54" s="35">
        <v>323</v>
      </c>
      <c r="C54" s="36" t="s">
        <v>68</v>
      </c>
      <c r="D54" s="38">
        <v>500</v>
      </c>
      <c r="E54" s="38">
        <v>400</v>
      </c>
      <c r="F54" s="38">
        <v>0</v>
      </c>
      <c r="G54" s="38">
        <v>0</v>
      </c>
      <c r="H54" s="38">
        <v>500</v>
      </c>
    </row>
    <row r="55" spans="1:8" ht="45" x14ac:dyDescent="0.25">
      <c r="A55" s="35" t="s">
        <v>101</v>
      </c>
      <c r="B55" s="35">
        <v>329</v>
      </c>
      <c r="C55" s="36" t="s">
        <v>76</v>
      </c>
      <c r="D55" s="38">
        <v>400</v>
      </c>
      <c r="E55" s="38">
        <v>0</v>
      </c>
      <c r="F55" s="38">
        <v>0</v>
      </c>
      <c r="G55" s="38">
        <v>0</v>
      </c>
      <c r="H55" s="38">
        <v>400</v>
      </c>
    </row>
    <row r="56" spans="1:8" ht="67.5" x14ac:dyDescent="0.25">
      <c r="A56" s="31" t="s">
        <v>14</v>
      </c>
      <c r="B56" s="31" t="s">
        <v>44</v>
      </c>
      <c r="C56" s="32" t="s">
        <v>45</v>
      </c>
      <c r="D56" s="34">
        <v>405</v>
      </c>
      <c r="E56" s="34">
        <v>0</v>
      </c>
      <c r="F56" s="34">
        <v>0</v>
      </c>
      <c r="G56" s="34">
        <v>0</v>
      </c>
      <c r="H56" s="34">
        <v>405</v>
      </c>
    </row>
    <row r="57" spans="1:8" ht="22.5" x14ac:dyDescent="0.25">
      <c r="A57" s="35" t="s">
        <v>102</v>
      </c>
      <c r="B57" s="35">
        <v>323</v>
      </c>
      <c r="C57" s="36" t="s">
        <v>68</v>
      </c>
      <c r="D57" s="38">
        <v>405</v>
      </c>
      <c r="E57" s="38">
        <v>0</v>
      </c>
      <c r="F57" s="38">
        <v>0</v>
      </c>
      <c r="G57" s="38">
        <v>0</v>
      </c>
      <c r="H57" s="38">
        <v>405</v>
      </c>
    </row>
    <row r="58" spans="1:8" x14ac:dyDescent="0.25">
      <c r="A58" s="27" t="s">
        <v>55</v>
      </c>
      <c r="B58" s="27" t="s">
        <v>103</v>
      </c>
      <c r="C58" s="28" t="s">
        <v>104</v>
      </c>
      <c r="D58" s="29">
        <v>46414</v>
      </c>
      <c r="E58" s="29">
        <v>28119.41</v>
      </c>
      <c r="F58" s="30">
        <v>0</v>
      </c>
      <c r="G58" s="30">
        <v>0</v>
      </c>
      <c r="H58" s="29">
        <v>46414</v>
      </c>
    </row>
    <row r="59" spans="1:8" ht="67.5" x14ac:dyDescent="0.25">
      <c r="A59" s="31" t="s">
        <v>14</v>
      </c>
      <c r="B59" s="31" t="s">
        <v>70</v>
      </c>
      <c r="C59" s="32" t="s">
        <v>71</v>
      </c>
      <c r="D59" s="33">
        <v>46414</v>
      </c>
      <c r="E59" s="33">
        <v>28119.41</v>
      </c>
      <c r="F59" s="34">
        <v>0</v>
      </c>
      <c r="G59" s="34">
        <v>0</v>
      </c>
      <c r="H59" s="33">
        <v>46414</v>
      </c>
    </row>
    <row r="60" spans="1:8" ht="45" x14ac:dyDescent="0.25">
      <c r="A60" s="35" t="s">
        <v>105</v>
      </c>
      <c r="B60" s="35">
        <v>322</v>
      </c>
      <c r="C60" s="36" t="s">
        <v>228</v>
      </c>
      <c r="D60" s="37">
        <v>46414</v>
      </c>
      <c r="E60" s="37">
        <v>28119.41</v>
      </c>
      <c r="F60" s="38">
        <v>0</v>
      </c>
      <c r="G60" s="38">
        <v>0</v>
      </c>
      <c r="H60" s="37">
        <v>46414</v>
      </c>
    </row>
    <row r="61" spans="1:8" ht="45" x14ac:dyDescent="0.25">
      <c r="A61" s="27" t="s">
        <v>55</v>
      </c>
      <c r="B61" s="27" t="s">
        <v>106</v>
      </c>
      <c r="C61" s="28" t="s">
        <v>107</v>
      </c>
      <c r="D61" s="29">
        <v>1659758</v>
      </c>
      <c r="E61" s="29">
        <v>1633460.87</v>
      </c>
      <c r="F61" s="29">
        <v>325000</v>
      </c>
      <c r="G61" s="30">
        <v>19.579999999999998</v>
      </c>
      <c r="H61" s="29">
        <v>1984758</v>
      </c>
    </row>
    <row r="62" spans="1:8" ht="56.25" x14ac:dyDescent="0.25">
      <c r="A62" s="31" t="s">
        <v>14</v>
      </c>
      <c r="B62" s="31" t="s">
        <v>24</v>
      </c>
      <c r="C62" s="32" t="s">
        <v>25</v>
      </c>
      <c r="D62" s="33">
        <v>1659758</v>
      </c>
      <c r="E62" s="33">
        <v>1633460.87</v>
      </c>
      <c r="F62" s="33">
        <v>325000</v>
      </c>
      <c r="G62" s="34">
        <v>19.579999999999998</v>
      </c>
      <c r="H62" s="33">
        <v>1984758</v>
      </c>
    </row>
    <row r="63" spans="1:8" x14ac:dyDescent="0.25">
      <c r="A63" s="35" t="s">
        <v>108</v>
      </c>
      <c r="B63" s="35">
        <v>311</v>
      </c>
      <c r="C63" s="36" t="s">
        <v>86</v>
      </c>
      <c r="D63" s="37">
        <v>1424685</v>
      </c>
      <c r="E63" s="37">
        <v>1402358.17</v>
      </c>
      <c r="F63" s="37">
        <v>170000</v>
      </c>
      <c r="G63" s="38">
        <v>11.93</v>
      </c>
      <c r="H63" s="37">
        <v>1594685</v>
      </c>
    </row>
    <row r="64" spans="1:8" ht="22.5" x14ac:dyDescent="0.25">
      <c r="A64" s="35" t="s">
        <v>109</v>
      </c>
      <c r="B64" s="35">
        <v>313</v>
      </c>
      <c r="C64" s="36" t="s">
        <v>88</v>
      </c>
      <c r="D64" s="37">
        <v>235073</v>
      </c>
      <c r="E64" s="37">
        <v>231102.7</v>
      </c>
      <c r="F64" s="37">
        <v>155000</v>
      </c>
      <c r="G64" s="38">
        <v>65.94</v>
      </c>
      <c r="H64" s="37">
        <v>390073</v>
      </c>
    </row>
    <row r="65" spans="1:8" ht="67.5" x14ac:dyDescent="0.25">
      <c r="A65" s="27" t="s">
        <v>55</v>
      </c>
      <c r="B65" s="27" t="s">
        <v>110</v>
      </c>
      <c r="C65" s="28" t="s">
        <v>111</v>
      </c>
      <c r="D65" s="29">
        <v>94152</v>
      </c>
      <c r="E65" s="29">
        <v>61809.11</v>
      </c>
      <c r="F65" s="29">
        <v>1500</v>
      </c>
      <c r="G65" s="30">
        <v>1.59</v>
      </c>
      <c r="H65" s="29">
        <v>95652</v>
      </c>
    </row>
    <row r="66" spans="1:8" ht="56.25" x14ac:dyDescent="0.25">
      <c r="A66" s="31" t="s">
        <v>14</v>
      </c>
      <c r="B66" s="31" t="s">
        <v>19</v>
      </c>
      <c r="C66" s="32" t="s">
        <v>20</v>
      </c>
      <c r="D66" s="34">
        <v>664</v>
      </c>
      <c r="E66" s="34">
        <v>0</v>
      </c>
      <c r="F66" s="34">
        <v>0</v>
      </c>
      <c r="G66" s="34">
        <v>0</v>
      </c>
      <c r="H66" s="34">
        <v>664</v>
      </c>
    </row>
    <row r="67" spans="1:8" ht="22.5" x14ac:dyDescent="0.25">
      <c r="A67" s="35" t="s">
        <v>113</v>
      </c>
      <c r="B67" s="35">
        <v>312</v>
      </c>
      <c r="C67" s="36" t="s">
        <v>112</v>
      </c>
      <c r="D67" s="38">
        <v>664</v>
      </c>
      <c r="E67" s="38">
        <v>0</v>
      </c>
      <c r="F67" s="38">
        <v>0</v>
      </c>
      <c r="G67" s="38">
        <v>0</v>
      </c>
      <c r="H67" s="38">
        <v>664</v>
      </c>
    </row>
    <row r="68" spans="1:8" ht="56.25" x14ac:dyDescent="0.25">
      <c r="A68" s="31" t="s">
        <v>14</v>
      </c>
      <c r="B68" s="31" t="s">
        <v>24</v>
      </c>
      <c r="C68" s="32" t="s">
        <v>25</v>
      </c>
      <c r="D68" s="33">
        <v>93488</v>
      </c>
      <c r="E68" s="33">
        <v>61809.11</v>
      </c>
      <c r="F68" s="33">
        <v>1500</v>
      </c>
      <c r="G68" s="34">
        <v>1.6</v>
      </c>
      <c r="H68" s="33">
        <v>94988</v>
      </c>
    </row>
    <row r="69" spans="1:8" ht="22.5" x14ac:dyDescent="0.25">
      <c r="A69" s="35" t="s">
        <v>114</v>
      </c>
      <c r="B69" s="35">
        <v>312</v>
      </c>
      <c r="C69" s="36" t="s">
        <v>112</v>
      </c>
      <c r="D69" s="37">
        <v>61500</v>
      </c>
      <c r="E69" s="37">
        <v>38458.47</v>
      </c>
      <c r="F69" s="37">
        <v>1000</v>
      </c>
      <c r="G69" s="38">
        <v>1.63</v>
      </c>
      <c r="H69" s="37">
        <v>62500</v>
      </c>
    </row>
    <row r="70" spans="1:8" ht="33.75" x14ac:dyDescent="0.25">
      <c r="A70" s="35" t="s">
        <v>115</v>
      </c>
      <c r="B70" s="35">
        <v>321</v>
      </c>
      <c r="C70" s="36" t="s">
        <v>64</v>
      </c>
      <c r="D70" s="37">
        <v>27756</v>
      </c>
      <c r="E70" s="37">
        <v>20078.64</v>
      </c>
      <c r="F70" s="38">
        <v>0</v>
      </c>
      <c r="G70" s="38">
        <v>0</v>
      </c>
      <c r="H70" s="37">
        <v>27756</v>
      </c>
    </row>
    <row r="71" spans="1:8" ht="45" x14ac:dyDescent="0.25">
      <c r="A71" s="35" t="s">
        <v>116</v>
      </c>
      <c r="B71" s="35">
        <v>329</v>
      </c>
      <c r="C71" s="36" t="s">
        <v>76</v>
      </c>
      <c r="D71" s="37">
        <v>4032</v>
      </c>
      <c r="E71" s="37">
        <v>3272</v>
      </c>
      <c r="F71" s="38">
        <v>500</v>
      </c>
      <c r="G71" s="38">
        <v>12.4</v>
      </c>
      <c r="H71" s="37">
        <v>4532</v>
      </c>
    </row>
    <row r="72" spans="1:8" ht="33.75" x14ac:dyDescent="0.25">
      <c r="A72" s="35" t="s">
        <v>117</v>
      </c>
      <c r="B72" s="35">
        <v>343</v>
      </c>
      <c r="C72" s="36" t="s">
        <v>78</v>
      </c>
      <c r="D72" s="38">
        <v>200</v>
      </c>
      <c r="E72" s="38">
        <v>0</v>
      </c>
      <c r="F72" s="38">
        <v>0</v>
      </c>
      <c r="G72" s="38">
        <v>0</v>
      </c>
      <c r="H72" s="38">
        <v>200</v>
      </c>
    </row>
    <row r="73" spans="1:8" ht="45" x14ac:dyDescent="0.25">
      <c r="A73" s="23" t="s">
        <v>53</v>
      </c>
      <c r="B73" s="23">
        <v>1061</v>
      </c>
      <c r="C73" s="24" t="s">
        <v>118</v>
      </c>
      <c r="D73" s="25">
        <v>575786.31000000006</v>
      </c>
      <c r="E73" s="25">
        <v>374885.05</v>
      </c>
      <c r="F73" s="25">
        <v>-15627</v>
      </c>
      <c r="G73" s="26">
        <v>-2.71</v>
      </c>
      <c r="H73" s="25">
        <v>560159.31000000006</v>
      </c>
    </row>
    <row r="74" spans="1:8" ht="146.25" x14ac:dyDescent="0.25">
      <c r="A74" s="27" t="s">
        <v>55</v>
      </c>
      <c r="B74" s="27" t="s">
        <v>119</v>
      </c>
      <c r="C74" s="28" t="s">
        <v>120</v>
      </c>
      <c r="D74" s="29">
        <v>15950</v>
      </c>
      <c r="E74" s="29">
        <v>8286.7800000000007</v>
      </c>
      <c r="F74" s="29">
        <v>1000</v>
      </c>
      <c r="G74" s="30">
        <v>6.27</v>
      </c>
      <c r="H74" s="29">
        <v>16950</v>
      </c>
    </row>
    <row r="75" spans="1:8" ht="56.25" x14ac:dyDescent="0.25">
      <c r="A75" s="31" t="s">
        <v>14</v>
      </c>
      <c r="B75" s="31" t="s">
        <v>24</v>
      </c>
      <c r="C75" s="32" t="s">
        <v>25</v>
      </c>
      <c r="D75" s="33">
        <v>15950</v>
      </c>
      <c r="E75" s="33">
        <v>7286.78</v>
      </c>
      <c r="F75" s="34">
        <v>0</v>
      </c>
      <c r="G75" s="34">
        <v>0</v>
      </c>
      <c r="H75" s="33">
        <v>15950</v>
      </c>
    </row>
    <row r="76" spans="1:8" x14ac:dyDescent="0.25">
      <c r="A76" s="35" t="s">
        <v>121</v>
      </c>
      <c r="B76" s="35">
        <v>311</v>
      </c>
      <c r="C76" s="36" t="s">
        <v>86</v>
      </c>
      <c r="D76" s="37">
        <v>3300</v>
      </c>
      <c r="E76" s="38">
        <v>785.22</v>
      </c>
      <c r="F76" s="38">
        <v>0</v>
      </c>
      <c r="G76" s="38">
        <v>0</v>
      </c>
      <c r="H76" s="37">
        <v>3300</v>
      </c>
    </row>
    <row r="77" spans="1:8" ht="33.75" x14ac:dyDescent="0.25">
      <c r="A77" s="35" t="s">
        <v>122</v>
      </c>
      <c r="B77" s="35">
        <v>312</v>
      </c>
      <c r="C77" s="36" t="s">
        <v>229</v>
      </c>
      <c r="D77" s="37">
        <v>3700</v>
      </c>
      <c r="E77" s="38">
        <v>0</v>
      </c>
      <c r="F77" s="38">
        <v>0</v>
      </c>
      <c r="G77" s="38">
        <v>0</v>
      </c>
      <c r="H77" s="37">
        <v>3700</v>
      </c>
    </row>
    <row r="78" spans="1:8" ht="22.5" x14ac:dyDescent="0.25">
      <c r="A78" s="35" t="s">
        <v>123</v>
      </c>
      <c r="B78" s="35">
        <v>313</v>
      </c>
      <c r="C78" s="36" t="s">
        <v>88</v>
      </c>
      <c r="D78" s="38">
        <v>500</v>
      </c>
      <c r="E78" s="38">
        <v>58.9</v>
      </c>
      <c r="F78" s="38">
        <v>0</v>
      </c>
      <c r="G78" s="38">
        <v>0</v>
      </c>
      <c r="H78" s="38">
        <v>500</v>
      </c>
    </row>
    <row r="79" spans="1:8" ht="33.75" x14ac:dyDescent="0.25">
      <c r="A79" s="35" t="s">
        <v>124</v>
      </c>
      <c r="B79" s="35">
        <v>321</v>
      </c>
      <c r="C79" s="36" t="s">
        <v>64</v>
      </c>
      <c r="D79" s="38">
        <v>450</v>
      </c>
      <c r="E79" s="38">
        <v>317.5</v>
      </c>
      <c r="F79" s="38">
        <v>0</v>
      </c>
      <c r="G79" s="38">
        <v>0</v>
      </c>
      <c r="H79" s="38">
        <v>450</v>
      </c>
    </row>
    <row r="80" spans="1:8" ht="56.25" x14ac:dyDescent="0.25">
      <c r="A80" s="35" t="s">
        <v>125</v>
      </c>
      <c r="B80" s="35">
        <v>322</v>
      </c>
      <c r="C80" s="36" t="s">
        <v>230</v>
      </c>
      <c r="D80" s="37">
        <v>5260</v>
      </c>
      <c r="E80" s="37">
        <v>3057.16</v>
      </c>
      <c r="F80" s="37">
        <v>-1500</v>
      </c>
      <c r="G80" s="38">
        <v>-28.52</v>
      </c>
      <c r="H80" s="37">
        <v>3760</v>
      </c>
    </row>
    <row r="81" spans="1:8" ht="33.75" x14ac:dyDescent="0.25">
      <c r="A81" s="35" t="s">
        <v>126</v>
      </c>
      <c r="B81" s="35">
        <v>323</v>
      </c>
      <c r="C81" s="36" t="s">
        <v>231</v>
      </c>
      <c r="D81" s="37">
        <v>1300</v>
      </c>
      <c r="E81" s="38">
        <v>500</v>
      </c>
      <c r="F81" s="38">
        <v>-268</v>
      </c>
      <c r="G81" s="38">
        <v>-20.62</v>
      </c>
      <c r="H81" s="37">
        <v>1032</v>
      </c>
    </row>
    <row r="82" spans="1:8" ht="67.5" x14ac:dyDescent="0.25">
      <c r="A82" s="35" t="s">
        <v>127</v>
      </c>
      <c r="B82" s="35">
        <v>329</v>
      </c>
      <c r="C82" s="36" t="s">
        <v>232</v>
      </c>
      <c r="D82" s="37">
        <v>1440</v>
      </c>
      <c r="E82" s="38">
        <v>0</v>
      </c>
      <c r="F82" s="38">
        <v>-800</v>
      </c>
      <c r="G82" s="38">
        <v>-55.56</v>
      </c>
      <c r="H82" s="38">
        <v>640</v>
      </c>
    </row>
    <row r="83" spans="1:8" ht="22.5" x14ac:dyDescent="0.25">
      <c r="A83" s="35" t="s">
        <v>129</v>
      </c>
      <c r="B83" s="35">
        <v>422</v>
      </c>
      <c r="C83" s="36" t="s">
        <v>128</v>
      </c>
      <c r="D83" s="38">
        <v>0</v>
      </c>
      <c r="E83" s="37">
        <v>2568</v>
      </c>
      <c r="F83" s="37">
        <v>2568</v>
      </c>
      <c r="G83" s="38">
        <v>100</v>
      </c>
      <c r="H83" s="37">
        <v>2568</v>
      </c>
    </row>
    <row r="84" spans="1:8" ht="67.5" x14ac:dyDescent="0.25">
      <c r="A84" s="31" t="s">
        <v>14</v>
      </c>
      <c r="B84" s="31" t="s">
        <v>35</v>
      </c>
      <c r="C84" s="32" t="s">
        <v>36</v>
      </c>
      <c r="D84" s="34">
        <v>0</v>
      </c>
      <c r="E84" s="33">
        <v>1000</v>
      </c>
      <c r="F84" s="33">
        <v>1000</v>
      </c>
      <c r="G84" s="34">
        <v>100</v>
      </c>
      <c r="H84" s="33">
        <v>1000</v>
      </c>
    </row>
    <row r="85" spans="1:8" ht="33.75" x14ac:dyDescent="0.25">
      <c r="A85" s="35" t="s">
        <v>130</v>
      </c>
      <c r="B85" s="35">
        <v>321</v>
      </c>
      <c r="C85" s="36" t="s">
        <v>64</v>
      </c>
      <c r="D85" s="38">
        <v>0</v>
      </c>
      <c r="E85" s="37">
        <v>1000</v>
      </c>
      <c r="F85" s="37">
        <v>1000</v>
      </c>
      <c r="G85" s="38">
        <v>100</v>
      </c>
      <c r="H85" s="37">
        <v>1000</v>
      </c>
    </row>
    <row r="86" spans="1:8" ht="22.5" x14ac:dyDescent="0.25">
      <c r="A86" s="27" t="s">
        <v>55</v>
      </c>
      <c r="B86" s="27" t="s">
        <v>131</v>
      </c>
      <c r="C86" s="28" t="s">
        <v>132</v>
      </c>
      <c r="D86" s="29">
        <v>250450</v>
      </c>
      <c r="E86" s="29">
        <v>184184.08</v>
      </c>
      <c r="F86" s="29">
        <v>2050</v>
      </c>
      <c r="G86" s="30">
        <v>0.82</v>
      </c>
      <c r="H86" s="29">
        <v>252500</v>
      </c>
    </row>
    <row r="87" spans="1:8" ht="22.5" x14ac:dyDescent="0.25">
      <c r="A87" s="31" t="s">
        <v>14</v>
      </c>
      <c r="B87" s="31" t="s">
        <v>62</v>
      </c>
      <c r="C87" s="32" t="s">
        <v>63</v>
      </c>
      <c r="D87" s="33">
        <v>149744</v>
      </c>
      <c r="E87" s="33">
        <v>112621.06</v>
      </c>
      <c r="F87" s="33">
        <v>-5950</v>
      </c>
      <c r="G87" s="34">
        <v>-3.97</v>
      </c>
      <c r="H87" s="33">
        <v>143794</v>
      </c>
    </row>
    <row r="88" spans="1:8" x14ac:dyDescent="0.25">
      <c r="A88" s="35" t="s">
        <v>133</v>
      </c>
      <c r="B88" s="35">
        <v>311</v>
      </c>
      <c r="C88" s="36" t="s">
        <v>86</v>
      </c>
      <c r="D88" s="37">
        <v>121800</v>
      </c>
      <c r="E88" s="37">
        <v>89949.56</v>
      </c>
      <c r="F88" s="37">
        <v>-8000</v>
      </c>
      <c r="G88" s="38">
        <v>-6.57</v>
      </c>
      <c r="H88" s="37">
        <v>113800</v>
      </c>
    </row>
    <row r="89" spans="1:8" ht="22.5" x14ac:dyDescent="0.25">
      <c r="A89" s="35" t="s">
        <v>134</v>
      </c>
      <c r="B89" s="35">
        <v>312</v>
      </c>
      <c r="C89" s="36" t="s">
        <v>112</v>
      </c>
      <c r="D89" s="37">
        <v>6500</v>
      </c>
      <c r="E89" s="37">
        <v>4144.38</v>
      </c>
      <c r="F89" s="38">
        <v>250</v>
      </c>
      <c r="G89" s="38">
        <v>3.85</v>
      </c>
      <c r="H89" s="37">
        <v>6750</v>
      </c>
    </row>
    <row r="90" spans="1:8" ht="22.5" x14ac:dyDescent="0.25">
      <c r="A90" s="35" t="s">
        <v>135</v>
      </c>
      <c r="B90" s="35">
        <v>313</v>
      </c>
      <c r="C90" s="36" t="s">
        <v>88</v>
      </c>
      <c r="D90" s="37">
        <v>19716</v>
      </c>
      <c r="E90" s="37">
        <v>17715.09</v>
      </c>
      <c r="F90" s="37">
        <v>2500</v>
      </c>
      <c r="G90" s="38">
        <v>12.68</v>
      </c>
      <c r="H90" s="37">
        <v>22216</v>
      </c>
    </row>
    <row r="91" spans="1:8" ht="33.75" x14ac:dyDescent="0.25">
      <c r="A91" s="35" t="s">
        <v>136</v>
      </c>
      <c r="B91" s="35">
        <v>321</v>
      </c>
      <c r="C91" s="36" t="s">
        <v>64</v>
      </c>
      <c r="D91" s="37">
        <v>1728</v>
      </c>
      <c r="E91" s="38">
        <v>812.03</v>
      </c>
      <c r="F91" s="38">
        <v>-700</v>
      </c>
      <c r="G91" s="38">
        <v>-40.51</v>
      </c>
      <c r="H91" s="37">
        <v>1028</v>
      </c>
    </row>
    <row r="92" spans="1:8" ht="56.25" x14ac:dyDescent="0.25">
      <c r="A92" s="31" t="s">
        <v>14</v>
      </c>
      <c r="B92" s="31" t="s">
        <v>19</v>
      </c>
      <c r="C92" s="32" t="s">
        <v>20</v>
      </c>
      <c r="D92" s="33">
        <v>100706</v>
      </c>
      <c r="E92" s="33">
        <v>71563.02</v>
      </c>
      <c r="F92" s="33">
        <v>8000</v>
      </c>
      <c r="G92" s="34">
        <v>7.94</v>
      </c>
      <c r="H92" s="33">
        <v>108706</v>
      </c>
    </row>
    <row r="93" spans="1:8" x14ac:dyDescent="0.25">
      <c r="A93" s="35" t="s">
        <v>137</v>
      </c>
      <c r="B93" s="35">
        <v>311</v>
      </c>
      <c r="C93" s="36" t="s">
        <v>86</v>
      </c>
      <c r="D93" s="37">
        <v>46250</v>
      </c>
      <c r="E93" s="37">
        <v>37325</v>
      </c>
      <c r="F93" s="37">
        <v>2000</v>
      </c>
      <c r="G93" s="38">
        <v>4.32</v>
      </c>
      <c r="H93" s="37">
        <v>48250</v>
      </c>
    </row>
    <row r="94" spans="1:8" ht="33.75" x14ac:dyDescent="0.25">
      <c r="A94" s="35" t="s">
        <v>138</v>
      </c>
      <c r="B94" s="35">
        <v>322</v>
      </c>
      <c r="C94" s="36" t="s">
        <v>66</v>
      </c>
      <c r="D94" s="37">
        <v>54456</v>
      </c>
      <c r="E94" s="37">
        <v>34238.019999999997</v>
      </c>
      <c r="F94" s="37">
        <v>6000</v>
      </c>
      <c r="G94" s="38">
        <v>11.02</v>
      </c>
      <c r="H94" s="37">
        <v>60456</v>
      </c>
    </row>
    <row r="95" spans="1:8" ht="67.5" x14ac:dyDescent="0.25">
      <c r="A95" s="27" t="s">
        <v>55</v>
      </c>
      <c r="B95" s="27" t="s">
        <v>139</v>
      </c>
      <c r="C95" s="28" t="s">
        <v>140</v>
      </c>
      <c r="D95" s="29">
        <v>1207</v>
      </c>
      <c r="E95" s="29">
        <v>1203.3499999999999</v>
      </c>
      <c r="F95" s="30">
        <v>0</v>
      </c>
      <c r="G95" s="30">
        <v>0</v>
      </c>
      <c r="H95" s="29">
        <v>1207</v>
      </c>
    </row>
    <row r="96" spans="1:8" ht="22.5" x14ac:dyDescent="0.25">
      <c r="A96" s="31" t="s">
        <v>14</v>
      </c>
      <c r="B96" s="31" t="s">
        <v>62</v>
      </c>
      <c r="C96" s="32" t="s">
        <v>63</v>
      </c>
      <c r="D96" s="34">
        <v>5</v>
      </c>
      <c r="E96" s="34">
        <v>1.85</v>
      </c>
      <c r="F96" s="34">
        <v>0</v>
      </c>
      <c r="G96" s="34">
        <v>0</v>
      </c>
      <c r="H96" s="34">
        <v>5</v>
      </c>
    </row>
    <row r="97" spans="1:8" ht="45" x14ac:dyDescent="0.25">
      <c r="A97" s="35" t="s">
        <v>141</v>
      </c>
      <c r="B97" s="35">
        <v>381</v>
      </c>
      <c r="C97" s="36" t="s">
        <v>233</v>
      </c>
      <c r="D97" s="38">
        <v>5</v>
      </c>
      <c r="E97" s="38">
        <v>1.85</v>
      </c>
      <c r="F97" s="38">
        <v>0</v>
      </c>
      <c r="G97" s="38">
        <v>0</v>
      </c>
      <c r="H97" s="38">
        <v>5</v>
      </c>
    </row>
    <row r="98" spans="1:8" ht="56.25" x14ac:dyDescent="0.25">
      <c r="A98" s="31" t="s">
        <v>14</v>
      </c>
      <c r="B98" s="31" t="s">
        <v>24</v>
      </c>
      <c r="C98" s="32" t="s">
        <v>25</v>
      </c>
      <c r="D98" s="33">
        <v>1202</v>
      </c>
      <c r="E98" s="33">
        <v>1201.5</v>
      </c>
      <c r="F98" s="34">
        <v>0</v>
      </c>
      <c r="G98" s="34">
        <v>0</v>
      </c>
      <c r="H98" s="33">
        <v>1202</v>
      </c>
    </row>
    <row r="99" spans="1:8" ht="45" x14ac:dyDescent="0.25">
      <c r="A99" s="35" t="s">
        <v>142</v>
      </c>
      <c r="B99" s="35">
        <v>381</v>
      </c>
      <c r="C99" s="36" t="s">
        <v>234</v>
      </c>
      <c r="D99" s="37">
        <v>1202</v>
      </c>
      <c r="E99" s="37">
        <v>1201.5</v>
      </c>
      <c r="F99" s="38">
        <v>0</v>
      </c>
      <c r="G99" s="38">
        <v>0</v>
      </c>
      <c r="H99" s="37">
        <v>1202</v>
      </c>
    </row>
    <row r="100" spans="1:8" ht="22.5" x14ac:dyDescent="0.25">
      <c r="A100" s="27" t="s">
        <v>55</v>
      </c>
      <c r="B100" s="27" t="s">
        <v>143</v>
      </c>
      <c r="C100" s="28" t="s">
        <v>144</v>
      </c>
      <c r="D100" s="29">
        <v>84150</v>
      </c>
      <c r="E100" s="29">
        <v>74429.460000000006</v>
      </c>
      <c r="F100" s="29">
        <v>-8890</v>
      </c>
      <c r="G100" s="30">
        <v>-10.56</v>
      </c>
      <c r="H100" s="29">
        <v>75260</v>
      </c>
    </row>
    <row r="101" spans="1:8" ht="56.25" x14ac:dyDescent="0.25">
      <c r="A101" s="31" t="s">
        <v>14</v>
      </c>
      <c r="B101" s="31" t="s">
        <v>24</v>
      </c>
      <c r="C101" s="32" t="s">
        <v>25</v>
      </c>
      <c r="D101" s="33">
        <v>84150</v>
      </c>
      <c r="E101" s="33">
        <v>74429.460000000006</v>
      </c>
      <c r="F101" s="33">
        <v>-8890</v>
      </c>
      <c r="G101" s="34">
        <v>-10.56</v>
      </c>
      <c r="H101" s="33">
        <v>75260</v>
      </c>
    </row>
    <row r="102" spans="1:8" ht="22.5" x14ac:dyDescent="0.25">
      <c r="A102" s="35" t="s">
        <v>145</v>
      </c>
      <c r="B102" s="35">
        <v>322</v>
      </c>
      <c r="C102" s="36" t="s">
        <v>235</v>
      </c>
      <c r="D102" s="37">
        <v>84150</v>
      </c>
      <c r="E102" s="37">
        <v>74429.460000000006</v>
      </c>
      <c r="F102" s="37">
        <v>-8890</v>
      </c>
      <c r="G102" s="38">
        <v>-10.56</v>
      </c>
      <c r="H102" s="37">
        <v>75260</v>
      </c>
    </row>
    <row r="103" spans="1:8" ht="22.5" x14ac:dyDescent="0.25">
      <c r="A103" s="27" t="s">
        <v>55</v>
      </c>
      <c r="B103" s="27" t="s">
        <v>146</v>
      </c>
      <c r="C103" s="28" t="s">
        <v>147</v>
      </c>
      <c r="D103" s="29">
        <v>55300</v>
      </c>
      <c r="E103" s="29">
        <v>11927.18</v>
      </c>
      <c r="F103" s="30">
        <v>0</v>
      </c>
      <c r="G103" s="30">
        <v>0</v>
      </c>
      <c r="H103" s="29">
        <v>55300</v>
      </c>
    </row>
    <row r="104" spans="1:8" ht="56.25" x14ac:dyDescent="0.25">
      <c r="A104" s="31" t="s">
        <v>14</v>
      </c>
      <c r="B104" s="31" t="s">
        <v>24</v>
      </c>
      <c r="C104" s="32" t="s">
        <v>25</v>
      </c>
      <c r="D104" s="33">
        <v>55300</v>
      </c>
      <c r="E104" s="33">
        <v>11927.18</v>
      </c>
      <c r="F104" s="34">
        <v>0</v>
      </c>
      <c r="G104" s="34">
        <v>0</v>
      </c>
      <c r="H104" s="33">
        <v>55300</v>
      </c>
    </row>
    <row r="105" spans="1:8" ht="22.5" x14ac:dyDescent="0.25">
      <c r="A105" s="35" t="s">
        <v>148</v>
      </c>
      <c r="B105" s="35">
        <v>322</v>
      </c>
      <c r="C105" s="36" t="s">
        <v>236</v>
      </c>
      <c r="D105" s="37">
        <v>55300</v>
      </c>
      <c r="E105" s="37">
        <v>11927.18</v>
      </c>
      <c r="F105" s="38">
        <v>0</v>
      </c>
      <c r="G105" s="38">
        <v>0</v>
      </c>
      <c r="H105" s="37">
        <v>55300</v>
      </c>
    </row>
    <row r="106" spans="1:8" ht="22.5" x14ac:dyDescent="0.25">
      <c r="A106" s="27" t="s">
        <v>149</v>
      </c>
      <c r="B106" s="27" t="s">
        <v>150</v>
      </c>
      <c r="C106" s="28" t="s">
        <v>151</v>
      </c>
      <c r="D106" s="29">
        <v>21660</v>
      </c>
      <c r="E106" s="30">
        <v>404.39</v>
      </c>
      <c r="F106" s="30">
        <v>0</v>
      </c>
      <c r="G106" s="30">
        <v>0</v>
      </c>
      <c r="H106" s="29">
        <v>21660</v>
      </c>
    </row>
    <row r="107" spans="1:8" ht="33.75" x14ac:dyDescent="0.25">
      <c r="A107" s="31" t="s">
        <v>14</v>
      </c>
      <c r="B107" s="31" t="s">
        <v>38</v>
      </c>
      <c r="C107" s="32" t="s">
        <v>39</v>
      </c>
      <c r="D107" s="33">
        <v>21660</v>
      </c>
      <c r="E107" s="34">
        <v>404.39</v>
      </c>
      <c r="F107" s="34">
        <v>0</v>
      </c>
      <c r="G107" s="34">
        <v>0</v>
      </c>
      <c r="H107" s="33">
        <v>21660</v>
      </c>
    </row>
    <row r="108" spans="1:8" ht="45" x14ac:dyDescent="0.25">
      <c r="A108" s="35" t="s">
        <v>152</v>
      </c>
      <c r="B108" s="35">
        <v>321</v>
      </c>
      <c r="C108" s="36" t="s">
        <v>237</v>
      </c>
      <c r="D108" s="37">
        <v>10000</v>
      </c>
      <c r="E108" s="38">
        <v>404.39</v>
      </c>
      <c r="F108" s="38">
        <v>0</v>
      </c>
      <c r="G108" s="38">
        <v>0</v>
      </c>
      <c r="H108" s="37">
        <v>10000</v>
      </c>
    </row>
    <row r="109" spans="1:8" ht="45" x14ac:dyDescent="0.25">
      <c r="A109" s="35" t="s">
        <v>153</v>
      </c>
      <c r="B109" s="35">
        <v>322</v>
      </c>
      <c r="C109" s="36" t="s">
        <v>238</v>
      </c>
      <c r="D109" s="37">
        <v>2660</v>
      </c>
      <c r="E109" s="38">
        <v>0</v>
      </c>
      <c r="F109" s="38">
        <v>0</v>
      </c>
      <c r="G109" s="38">
        <v>0</v>
      </c>
      <c r="H109" s="37">
        <v>2660</v>
      </c>
    </row>
    <row r="110" spans="1:8" ht="33.75" x14ac:dyDescent="0.25">
      <c r="A110" s="35" t="s">
        <v>154</v>
      </c>
      <c r="B110" s="35">
        <v>323</v>
      </c>
      <c r="C110" s="36" t="s">
        <v>239</v>
      </c>
      <c r="D110" s="37">
        <v>2000</v>
      </c>
      <c r="E110" s="38">
        <v>0</v>
      </c>
      <c r="F110" s="38">
        <v>0</v>
      </c>
      <c r="G110" s="38">
        <v>0</v>
      </c>
      <c r="H110" s="37">
        <v>2000</v>
      </c>
    </row>
    <row r="111" spans="1:8" ht="45" x14ac:dyDescent="0.25">
      <c r="A111" s="35" t="s">
        <v>155</v>
      </c>
      <c r="B111" s="35">
        <v>329</v>
      </c>
      <c r="C111" s="36" t="s">
        <v>76</v>
      </c>
      <c r="D111" s="37">
        <v>2000</v>
      </c>
      <c r="E111" s="38">
        <v>0</v>
      </c>
      <c r="F111" s="38">
        <v>0</v>
      </c>
      <c r="G111" s="38">
        <v>0</v>
      </c>
      <c r="H111" s="37">
        <v>2000</v>
      </c>
    </row>
    <row r="112" spans="1:8" ht="22.5" x14ac:dyDescent="0.25">
      <c r="A112" s="35" t="s">
        <v>156</v>
      </c>
      <c r="B112" s="35">
        <v>422</v>
      </c>
      <c r="C112" s="36" t="s">
        <v>128</v>
      </c>
      <c r="D112" s="37">
        <v>5000</v>
      </c>
      <c r="E112" s="38">
        <v>0</v>
      </c>
      <c r="F112" s="38">
        <v>0</v>
      </c>
      <c r="G112" s="38">
        <v>0</v>
      </c>
      <c r="H112" s="37">
        <v>5000</v>
      </c>
    </row>
    <row r="113" spans="1:8" ht="22.5" x14ac:dyDescent="0.25">
      <c r="A113" s="27" t="s">
        <v>149</v>
      </c>
      <c r="B113" s="27" t="s">
        <v>157</v>
      </c>
      <c r="C113" s="28" t="s">
        <v>158</v>
      </c>
      <c r="D113" s="30">
        <v>856.31</v>
      </c>
      <c r="E113" s="29">
        <v>2989.69</v>
      </c>
      <c r="F113" s="29">
        <v>2634</v>
      </c>
      <c r="G113" s="30">
        <v>307.60000000000002</v>
      </c>
      <c r="H113" s="29">
        <v>3490.31</v>
      </c>
    </row>
    <row r="114" spans="1:8" ht="56.25" x14ac:dyDescent="0.25">
      <c r="A114" s="39" t="s">
        <v>14</v>
      </c>
      <c r="B114" s="40">
        <v>37987</v>
      </c>
      <c r="C114" s="41" t="s">
        <v>159</v>
      </c>
      <c r="D114" s="42">
        <v>0</v>
      </c>
      <c r="E114" s="42">
        <v>0</v>
      </c>
      <c r="F114" s="42">
        <v>0</v>
      </c>
      <c r="G114" s="42">
        <v>0</v>
      </c>
      <c r="H114" s="42">
        <v>0</v>
      </c>
    </row>
    <row r="115" spans="1:8" ht="67.5" x14ac:dyDescent="0.25">
      <c r="A115" s="35" t="s">
        <v>160</v>
      </c>
      <c r="B115" s="35">
        <v>322</v>
      </c>
      <c r="C115" s="36" t="s">
        <v>240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</row>
    <row r="116" spans="1:8" ht="45" x14ac:dyDescent="0.25">
      <c r="A116" s="35" t="s">
        <v>161</v>
      </c>
      <c r="B116" s="35">
        <v>322</v>
      </c>
      <c r="C116" s="36" t="s">
        <v>241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</row>
    <row r="117" spans="1:8" ht="22.5" x14ac:dyDescent="0.25">
      <c r="A117" s="31" t="s">
        <v>14</v>
      </c>
      <c r="B117" s="31" t="s">
        <v>15</v>
      </c>
      <c r="C117" s="32" t="s">
        <v>16</v>
      </c>
      <c r="D117" s="34">
        <v>0</v>
      </c>
      <c r="E117" s="34">
        <v>0</v>
      </c>
      <c r="F117" s="33">
        <v>1026</v>
      </c>
      <c r="G117" s="34">
        <v>100</v>
      </c>
      <c r="H117" s="33">
        <v>1026</v>
      </c>
    </row>
    <row r="118" spans="1:8" ht="33.75" x14ac:dyDescent="0.25">
      <c r="A118" s="35" t="s">
        <v>217</v>
      </c>
      <c r="B118" s="35">
        <v>322</v>
      </c>
      <c r="C118" s="36" t="s">
        <v>66</v>
      </c>
      <c r="D118" s="38">
        <v>0</v>
      </c>
      <c r="E118" s="38">
        <v>0</v>
      </c>
      <c r="F118" s="37">
        <v>1026</v>
      </c>
      <c r="G118" s="38">
        <v>100</v>
      </c>
      <c r="H118" s="37">
        <v>1026</v>
      </c>
    </row>
    <row r="119" spans="1:8" ht="33.75" x14ac:dyDescent="0.25">
      <c r="A119" s="31" t="s">
        <v>14</v>
      </c>
      <c r="B119" s="31" t="s">
        <v>162</v>
      </c>
      <c r="C119" s="32" t="s">
        <v>163</v>
      </c>
      <c r="D119" s="34">
        <v>0</v>
      </c>
      <c r="E119" s="34">
        <v>0</v>
      </c>
      <c r="F119" s="34">
        <v>0</v>
      </c>
      <c r="G119" s="34">
        <v>0</v>
      </c>
      <c r="H119" s="34">
        <v>0</v>
      </c>
    </row>
    <row r="120" spans="1:8" ht="56.25" x14ac:dyDescent="0.25">
      <c r="A120" s="35" t="s">
        <v>164</v>
      </c>
      <c r="B120" s="35">
        <v>322</v>
      </c>
      <c r="C120" s="36" t="s">
        <v>242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</row>
    <row r="121" spans="1:8" ht="45" x14ac:dyDescent="0.25">
      <c r="A121" s="35" t="s">
        <v>165</v>
      </c>
      <c r="B121" s="35">
        <v>322</v>
      </c>
      <c r="C121" s="36" t="s">
        <v>241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</row>
    <row r="122" spans="1:8" ht="56.25" x14ac:dyDescent="0.25">
      <c r="A122" s="39" t="s">
        <v>14</v>
      </c>
      <c r="B122" s="40">
        <v>36896</v>
      </c>
      <c r="C122" s="41" t="s">
        <v>166</v>
      </c>
      <c r="D122" s="42">
        <v>712.31</v>
      </c>
      <c r="E122" s="42">
        <v>224.7</v>
      </c>
      <c r="F122" s="42">
        <v>0</v>
      </c>
      <c r="G122" s="42">
        <v>0</v>
      </c>
      <c r="H122" s="42">
        <v>712.31</v>
      </c>
    </row>
    <row r="123" spans="1:8" ht="56.25" x14ac:dyDescent="0.25">
      <c r="A123" s="35" t="s">
        <v>167</v>
      </c>
      <c r="B123" s="35">
        <v>322</v>
      </c>
      <c r="C123" s="36" t="s">
        <v>243</v>
      </c>
      <c r="D123" s="38">
        <v>481.18</v>
      </c>
      <c r="E123" s="38">
        <v>61.43</v>
      </c>
      <c r="F123" s="38">
        <v>0</v>
      </c>
      <c r="G123" s="38">
        <v>0</v>
      </c>
      <c r="H123" s="38">
        <v>481.18</v>
      </c>
    </row>
    <row r="124" spans="1:8" ht="78.75" x14ac:dyDescent="0.25">
      <c r="A124" s="35" t="s">
        <v>168</v>
      </c>
      <c r="B124" s="35">
        <v>322</v>
      </c>
      <c r="C124" s="36" t="s">
        <v>244</v>
      </c>
      <c r="D124" s="38">
        <v>231.13</v>
      </c>
      <c r="E124" s="38">
        <v>163.27000000000001</v>
      </c>
      <c r="F124" s="38">
        <v>0</v>
      </c>
      <c r="G124" s="38">
        <v>0</v>
      </c>
      <c r="H124" s="38">
        <v>231.13</v>
      </c>
    </row>
    <row r="125" spans="1:8" x14ac:dyDescent="0.25">
      <c r="A125" s="31" t="s">
        <v>14</v>
      </c>
      <c r="B125" s="31" t="s">
        <v>169</v>
      </c>
      <c r="C125" s="32" t="s">
        <v>170</v>
      </c>
      <c r="D125" s="34">
        <v>144</v>
      </c>
      <c r="E125" s="33">
        <v>2764.99</v>
      </c>
      <c r="F125" s="33">
        <v>1608</v>
      </c>
      <c r="G125" s="33">
        <v>1116.67</v>
      </c>
      <c r="H125" s="33">
        <v>1752</v>
      </c>
    </row>
    <row r="126" spans="1:8" ht="67.5" x14ac:dyDescent="0.25">
      <c r="A126" s="35" t="s">
        <v>171</v>
      </c>
      <c r="B126" s="35">
        <v>322</v>
      </c>
      <c r="C126" s="36" t="s">
        <v>240</v>
      </c>
      <c r="D126" s="38">
        <v>87</v>
      </c>
      <c r="E126" s="37">
        <v>2323.7399999999998</v>
      </c>
      <c r="F126" s="37">
        <v>1223</v>
      </c>
      <c r="G126" s="37">
        <v>1405.75</v>
      </c>
      <c r="H126" s="37">
        <v>1310</v>
      </c>
    </row>
    <row r="127" spans="1:8" ht="45" x14ac:dyDescent="0.25">
      <c r="A127" s="35" t="s">
        <v>172</v>
      </c>
      <c r="B127" s="35">
        <v>322</v>
      </c>
      <c r="C127" s="36" t="s">
        <v>241</v>
      </c>
      <c r="D127" s="38">
        <v>57</v>
      </c>
      <c r="E127" s="38">
        <v>441.25</v>
      </c>
      <c r="F127" s="38">
        <v>385</v>
      </c>
      <c r="G127" s="38">
        <v>675.44</v>
      </c>
      <c r="H127" s="38">
        <v>442</v>
      </c>
    </row>
    <row r="128" spans="1:8" ht="45" x14ac:dyDescent="0.25">
      <c r="A128" s="27" t="s">
        <v>149</v>
      </c>
      <c r="B128" s="27" t="s">
        <v>173</v>
      </c>
      <c r="C128" s="28" t="s">
        <v>174</v>
      </c>
      <c r="D128" s="29">
        <v>144592</v>
      </c>
      <c r="E128" s="29">
        <v>91460.12</v>
      </c>
      <c r="F128" s="29">
        <v>-13400</v>
      </c>
      <c r="G128" s="30">
        <v>-9.27</v>
      </c>
      <c r="H128" s="29">
        <v>131192</v>
      </c>
    </row>
    <row r="129" spans="1:8" ht="22.5" x14ac:dyDescent="0.25">
      <c r="A129" s="31" t="s">
        <v>14</v>
      </c>
      <c r="B129" s="31" t="s">
        <v>62</v>
      </c>
      <c r="C129" s="32" t="s">
        <v>63</v>
      </c>
      <c r="D129" s="33">
        <v>33625</v>
      </c>
      <c r="E129" s="33">
        <v>23056.05</v>
      </c>
      <c r="F129" s="33">
        <v>-2150</v>
      </c>
      <c r="G129" s="34">
        <v>-6.39</v>
      </c>
      <c r="H129" s="33">
        <v>31475</v>
      </c>
    </row>
    <row r="130" spans="1:8" x14ac:dyDescent="0.25">
      <c r="A130" s="35" t="s">
        <v>175</v>
      </c>
      <c r="B130" s="35">
        <v>311</v>
      </c>
      <c r="C130" s="36" t="s">
        <v>86</v>
      </c>
      <c r="D130" s="37">
        <v>25252</v>
      </c>
      <c r="E130" s="37">
        <v>18783.89</v>
      </c>
      <c r="F130" s="37">
        <v>-1500</v>
      </c>
      <c r="G130" s="38">
        <v>-5.94</v>
      </c>
      <c r="H130" s="37">
        <v>23752</v>
      </c>
    </row>
    <row r="131" spans="1:8" ht="22.5" x14ac:dyDescent="0.25">
      <c r="A131" s="35" t="s">
        <v>176</v>
      </c>
      <c r="B131" s="35">
        <v>312</v>
      </c>
      <c r="C131" s="36" t="s">
        <v>112</v>
      </c>
      <c r="D131" s="37">
        <v>2217</v>
      </c>
      <c r="E131" s="38">
        <v>955.99</v>
      </c>
      <c r="F131" s="38">
        <v>600</v>
      </c>
      <c r="G131" s="38">
        <v>27.06</v>
      </c>
      <c r="H131" s="37">
        <v>2817</v>
      </c>
    </row>
    <row r="132" spans="1:8" ht="22.5" x14ac:dyDescent="0.25">
      <c r="A132" s="35" t="s">
        <v>177</v>
      </c>
      <c r="B132" s="35">
        <v>313</v>
      </c>
      <c r="C132" s="36" t="s">
        <v>88</v>
      </c>
      <c r="D132" s="37">
        <v>4959</v>
      </c>
      <c r="E132" s="37">
        <v>3097.54</v>
      </c>
      <c r="F132" s="38">
        <v>-900</v>
      </c>
      <c r="G132" s="38">
        <v>-18.149999999999999</v>
      </c>
      <c r="H132" s="37">
        <v>4059</v>
      </c>
    </row>
    <row r="133" spans="1:8" ht="33.75" x14ac:dyDescent="0.25">
      <c r="A133" s="35" t="s">
        <v>178</v>
      </c>
      <c r="B133" s="35">
        <v>321</v>
      </c>
      <c r="C133" s="36" t="s">
        <v>64</v>
      </c>
      <c r="D133" s="38">
        <v>964</v>
      </c>
      <c r="E133" s="38">
        <v>218.63</v>
      </c>
      <c r="F133" s="38">
        <v>-350</v>
      </c>
      <c r="G133" s="38">
        <v>-36.31</v>
      </c>
      <c r="H133" s="38">
        <v>614</v>
      </c>
    </row>
    <row r="134" spans="1:8" ht="22.5" x14ac:dyDescent="0.25">
      <c r="A134" s="35" t="s">
        <v>179</v>
      </c>
      <c r="B134" s="35">
        <v>323</v>
      </c>
      <c r="C134" s="36" t="s">
        <v>68</v>
      </c>
      <c r="D134" s="38">
        <v>233</v>
      </c>
      <c r="E134" s="38">
        <v>0</v>
      </c>
      <c r="F134" s="38">
        <v>0</v>
      </c>
      <c r="G134" s="38">
        <v>0</v>
      </c>
      <c r="H134" s="38">
        <v>233</v>
      </c>
    </row>
    <row r="135" spans="1:8" ht="33.75" x14ac:dyDescent="0.25">
      <c r="A135" s="31" t="s">
        <v>14</v>
      </c>
      <c r="B135" s="31" t="s">
        <v>162</v>
      </c>
      <c r="C135" s="32" t="s">
        <v>163</v>
      </c>
      <c r="D135" s="33">
        <v>33625</v>
      </c>
      <c r="E135" s="33">
        <v>20552.849999999999</v>
      </c>
      <c r="F135" s="33">
        <v>-2550</v>
      </c>
      <c r="G135" s="34">
        <v>-7.58</v>
      </c>
      <c r="H135" s="33">
        <v>31075</v>
      </c>
    </row>
    <row r="136" spans="1:8" x14ac:dyDescent="0.25">
      <c r="A136" s="35" t="s">
        <v>180</v>
      </c>
      <c r="B136" s="35">
        <v>311</v>
      </c>
      <c r="C136" s="36" t="s">
        <v>86</v>
      </c>
      <c r="D136" s="37">
        <v>25252</v>
      </c>
      <c r="E136" s="37">
        <v>16675.509999999998</v>
      </c>
      <c r="F136" s="37">
        <v>-1500</v>
      </c>
      <c r="G136" s="38">
        <v>-5.94</v>
      </c>
      <c r="H136" s="37">
        <v>23752</v>
      </c>
    </row>
    <row r="137" spans="1:8" ht="22.5" x14ac:dyDescent="0.25">
      <c r="A137" s="35" t="s">
        <v>216</v>
      </c>
      <c r="B137" s="35">
        <v>312</v>
      </c>
      <c r="C137" s="36" t="s">
        <v>112</v>
      </c>
      <c r="D137" s="37">
        <v>2217</v>
      </c>
      <c r="E137" s="38">
        <v>956</v>
      </c>
      <c r="F137" s="38">
        <v>200</v>
      </c>
      <c r="G137" s="38">
        <v>9.02</v>
      </c>
      <c r="H137" s="37">
        <v>2417</v>
      </c>
    </row>
    <row r="138" spans="1:8" ht="22.5" x14ac:dyDescent="0.25">
      <c r="A138" s="35" t="s">
        <v>181</v>
      </c>
      <c r="B138" s="35">
        <v>313</v>
      </c>
      <c r="C138" s="36" t="s">
        <v>88</v>
      </c>
      <c r="D138" s="37">
        <v>4959</v>
      </c>
      <c r="E138" s="37">
        <v>2749.64</v>
      </c>
      <c r="F138" s="38">
        <v>-900</v>
      </c>
      <c r="G138" s="38">
        <v>-18.149999999999999</v>
      </c>
      <c r="H138" s="37">
        <v>4059</v>
      </c>
    </row>
    <row r="139" spans="1:8" ht="33.75" x14ac:dyDescent="0.25">
      <c r="A139" s="35" t="s">
        <v>182</v>
      </c>
      <c r="B139" s="35">
        <v>321</v>
      </c>
      <c r="C139" s="36" t="s">
        <v>64</v>
      </c>
      <c r="D139" s="38">
        <v>964</v>
      </c>
      <c r="E139" s="38">
        <v>171.7</v>
      </c>
      <c r="F139" s="38">
        <v>-350</v>
      </c>
      <c r="G139" s="38">
        <v>-36.31</v>
      </c>
      <c r="H139" s="38">
        <v>614</v>
      </c>
    </row>
    <row r="140" spans="1:8" ht="22.5" x14ac:dyDescent="0.25">
      <c r="A140" s="35" t="s">
        <v>183</v>
      </c>
      <c r="B140" s="35">
        <v>323</v>
      </c>
      <c r="C140" s="36" t="s">
        <v>68</v>
      </c>
      <c r="D140" s="38">
        <v>233</v>
      </c>
      <c r="E140" s="38">
        <v>0</v>
      </c>
      <c r="F140" s="38">
        <v>0</v>
      </c>
      <c r="G140" s="38">
        <v>0</v>
      </c>
      <c r="H140" s="38">
        <v>233</v>
      </c>
    </row>
    <row r="141" spans="1:8" x14ac:dyDescent="0.25">
      <c r="A141" s="31" t="s">
        <v>14</v>
      </c>
      <c r="B141" s="31" t="s">
        <v>169</v>
      </c>
      <c r="C141" s="32" t="s">
        <v>170</v>
      </c>
      <c r="D141" s="33">
        <v>77342</v>
      </c>
      <c r="E141" s="33">
        <v>47851.22</v>
      </c>
      <c r="F141" s="33">
        <v>-8700</v>
      </c>
      <c r="G141" s="34">
        <v>-11.25</v>
      </c>
      <c r="H141" s="33">
        <v>68642</v>
      </c>
    </row>
    <row r="142" spans="1:8" x14ac:dyDescent="0.25">
      <c r="A142" s="35" t="s">
        <v>184</v>
      </c>
      <c r="B142" s="35">
        <v>311</v>
      </c>
      <c r="C142" s="36" t="s">
        <v>86</v>
      </c>
      <c r="D142" s="37">
        <v>60042</v>
      </c>
      <c r="E142" s="37">
        <v>39007.24</v>
      </c>
      <c r="F142" s="37">
        <v>-7000</v>
      </c>
      <c r="G142" s="38">
        <v>-11.66</v>
      </c>
      <c r="H142" s="37">
        <v>53042</v>
      </c>
    </row>
    <row r="143" spans="1:8" ht="22.5" x14ac:dyDescent="0.25">
      <c r="A143" s="35" t="s">
        <v>185</v>
      </c>
      <c r="B143" s="35">
        <v>312</v>
      </c>
      <c r="C143" s="36" t="s">
        <v>112</v>
      </c>
      <c r="D143" s="38">
        <v>0</v>
      </c>
      <c r="E143" s="38">
        <v>488.61</v>
      </c>
      <c r="F143" s="38">
        <v>0</v>
      </c>
      <c r="G143" s="38">
        <v>0</v>
      </c>
      <c r="H143" s="38">
        <v>0</v>
      </c>
    </row>
    <row r="144" spans="1:8" ht="22.5" x14ac:dyDescent="0.25">
      <c r="A144" s="35" t="s">
        <v>186</v>
      </c>
      <c r="B144" s="35">
        <v>312</v>
      </c>
      <c r="C144" s="36" t="s">
        <v>112</v>
      </c>
      <c r="D144" s="37">
        <v>5266</v>
      </c>
      <c r="E144" s="37">
        <v>1520.12</v>
      </c>
      <c r="F144" s="37">
        <v>-1200</v>
      </c>
      <c r="G144" s="38">
        <v>-22.79</v>
      </c>
      <c r="H144" s="37">
        <v>4066</v>
      </c>
    </row>
    <row r="145" spans="1:8" ht="22.5" x14ac:dyDescent="0.25">
      <c r="A145" s="35" t="s">
        <v>187</v>
      </c>
      <c r="B145" s="35">
        <v>313</v>
      </c>
      <c r="C145" s="36" t="s">
        <v>88</v>
      </c>
      <c r="D145" s="37">
        <v>10352</v>
      </c>
      <c r="E145" s="37">
        <v>6443.81</v>
      </c>
      <c r="F145" s="38">
        <v>0</v>
      </c>
      <c r="G145" s="38">
        <v>0</v>
      </c>
      <c r="H145" s="37">
        <v>10352</v>
      </c>
    </row>
    <row r="146" spans="1:8" ht="33.75" x14ac:dyDescent="0.25">
      <c r="A146" s="35" t="s">
        <v>188</v>
      </c>
      <c r="B146" s="35">
        <v>321</v>
      </c>
      <c r="C146" s="36" t="s">
        <v>64</v>
      </c>
      <c r="D146" s="37">
        <v>1174</v>
      </c>
      <c r="E146" s="38">
        <v>391.44</v>
      </c>
      <c r="F146" s="38">
        <v>-500</v>
      </c>
      <c r="G146" s="38">
        <v>-42.59</v>
      </c>
      <c r="H146" s="38">
        <v>674</v>
      </c>
    </row>
    <row r="147" spans="1:8" ht="22.5" x14ac:dyDescent="0.25">
      <c r="A147" s="35" t="s">
        <v>189</v>
      </c>
      <c r="B147" s="35">
        <v>323</v>
      </c>
      <c r="C147" s="36" t="s">
        <v>68</v>
      </c>
      <c r="D147" s="38">
        <v>508</v>
      </c>
      <c r="E147" s="38">
        <v>0</v>
      </c>
      <c r="F147" s="38">
        <v>0</v>
      </c>
      <c r="G147" s="38">
        <v>0</v>
      </c>
      <c r="H147" s="38">
        <v>508</v>
      </c>
    </row>
    <row r="148" spans="1:8" ht="22.5" x14ac:dyDescent="0.25">
      <c r="A148" s="27" t="s">
        <v>149</v>
      </c>
      <c r="B148" s="27" t="s">
        <v>190</v>
      </c>
      <c r="C148" s="28" t="s">
        <v>191</v>
      </c>
      <c r="D148" s="29">
        <v>1621</v>
      </c>
      <c r="E148" s="30">
        <v>0</v>
      </c>
      <c r="F148" s="30">
        <v>979</v>
      </c>
      <c r="G148" s="30">
        <v>60.39</v>
      </c>
      <c r="H148" s="29">
        <v>2600</v>
      </c>
    </row>
    <row r="149" spans="1:8" ht="56.25" x14ac:dyDescent="0.25">
      <c r="A149" s="39" t="s">
        <v>14</v>
      </c>
      <c r="B149" s="40" t="s">
        <v>268</v>
      </c>
      <c r="C149" s="41" t="s">
        <v>159</v>
      </c>
      <c r="D149" s="43">
        <v>1290</v>
      </c>
      <c r="E149" s="42">
        <v>0</v>
      </c>
      <c r="F149" s="42">
        <v>408</v>
      </c>
      <c r="G149" s="42">
        <v>31.63</v>
      </c>
      <c r="H149" s="43">
        <v>1698</v>
      </c>
    </row>
    <row r="150" spans="1:8" ht="67.5" x14ac:dyDescent="0.25">
      <c r="A150" s="35" t="s">
        <v>192</v>
      </c>
      <c r="B150" s="35">
        <v>322</v>
      </c>
      <c r="C150" s="36" t="s">
        <v>240</v>
      </c>
      <c r="D150" s="38">
        <v>509</v>
      </c>
      <c r="E150" s="38">
        <v>0</v>
      </c>
      <c r="F150" s="38">
        <v>170</v>
      </c>
      <c r="G150" s="38">
        <v>33.4</v>
      </c>
      <c r="H150" s="38">
        <v>679</v>
      </c>
    </row>
    <row r="151" spans="1:8" ht="45" x14ac:dyDescent="0.25">
      <c r="A151" s="35" t="s">
        <v>193</v>
      </c>
      <c r="B151" s="35">
        <v>322</v>
      </c>
      <c r="C151" s="36" t="s">
        <v>241</v>
      </c>
      <c r="D151" s="38">
        <v>781</v>
      </c>
      <c r="E151" s="38">
        <v>0</v>
      </c>
      <c r="F151" s="38">
        <v>238</v>
      </c>
      <c r="G151" s="38">
        <v>30.47</v>
      </c>
      <c r="H151" s="37">
        <v>1019</v>
      </c>
    </row>
    <row r="152" spans="1:8" ht="33.75" x14ac:dyDescent="0.25">
      <c r="A152" s="31" t="s">
        <v>14</v>
      </c>
      <c r="B152" s="31" t="s">
        <v>162</v>
      </c>
      <c r="C152" s="32" t="s">
        <v>163</v>
      </c>
      <c r="D152" s="34">
        <v>187</v>
      </c>
      <c r="E152" s="34">
        <v>0</v>
      </c>
      <c r="F152" s="34">
        <v>35</v>
      </c>
      <c r="G152" s="34">
        <v>18.72</v>
      </c>
      <c r="H152" s="34">
        <v>222</v>
      </c>
    </row>
    <row r="153" spans="1:8" ht="56.25" x14ac:dyDescent="0.25">
      <c r="A153" s="35" t="s">
        <v>194</v>
      </c>
      <c r="B153" s="35">
        <v>322</v>
      </c>
      <c r="C153" s="36" t="s">
        <v>243</v>
      </c>
      <c r="D153" s="38">
        <v>113</v>
      </c>
      <c r="E153" s="38">
        <v>0</v>
      </c>
      <c r="F153" s="38">
        <v>20</v>
      </c>
      <c r="G153" s="38">
        <v>17.7</v>
      </c>
      <c r="H153" s="38">
        <v>133</v>
      </c>
    </row>
    <row r="154" spans="1:8" ht="78.75" x14ac:dyDescent="0.25">
      <c r="A154" s="35" t="s">
        <v>195</v>
      </c>
      <c r="B154" s="35">
        <v>322</v>
      </c>
      <c r="C154" s="36" t="s">
        <v>244</v>
      </c>
      <c r="D154" s="38">
        <v>74</v>
      </c>
      <c r="E154" s="38">
        <v>0</v>
      </c>
      <c r="F154" s="38">
        <v>15</v>
      </c>
      <c r="G154" s="38">
        <v>20.27</v>
      </c>
      <c r="H154" s="38">
        <v>89</v>
      </c>
    </row>
    <row r="155" spans="1:8" x14ac:dyDescent="0.25">
      <c r="A155" s="31" t="s">
        <v>14</v>
      </c>
      <c r="B155" s="31" t="s">
        <v>169</v>
      </c>
      <c r="C155" s="32" t="s">
        <v>170</v>
      </c>
      <c r="D155" s="34">
        <v>144</v>
      </c>
      <c r="E155" s="34">
        <v>0</v>
      </c>
      <c r="F155" s="34">
        <v>536</v>
      </c>
      <c r="G155" s="34">
        <v>372.22</v>
      </c>
      <c r="H155" s="34">
        <v>680</v>
      </c>
    </row>
    <row r="156" spans="1:8" ht="78.75" x14ac:dyDescent="0.25">
      <c r="A156" s="35" t="s">
        <v>196</v>
      </c>
      <c r="B156" s="35">
        <v>322</v>
      </c>
      <c r="C156" s="36" t="s">
        <v>245</v>
      </c>
      <c r="D156" s="38">
        <v>87</v>
      </c>
      <c r="E156" s="38">
        <v>0</v>
      </c>
      <c r="F156" s="38">
        <v>185</v>
      </c>
      <c r="G156" s="38">
        <v>212.64</v>
      </c>
      <c r="H156" s="38">
        <v>272</v>
      </c>
    </row>
    <row r="157" spans="1:8" ht="56.25" x14ac:dyDescent="0.25">
      <c r="A157" s="35" t="s">
        <v>197</v>
      </c>
      <c r="B157" s="35">
        <v>322</v>
      </c>
      <c r="C157" s="36" t="s">
        <v>246</v>
      </c>
      <c r="D157" s="38">
        <v>57</v>
      </c>
      <c r="E157" s="38">
        <v>0</v>
      </c>
      <c r="F157" s="38">
        <v>351</v>
      </c>
      <c r="G157" s="38">
        <v>615.79</v>
      </c>
      <c r="H157" s="38">
        <v>408</v>
      </c>
    </row>
    <row r="158" spans="1:8" ht="45" x14ac:dyDescent="0.25">
      <c r="A158" s="23" t="s">
        <v>53</v>
      </c>
      <c r="B158" s="23">
        <v>1062</v>
      </c>
      <c r="C158" s="24" t="s">
        <v>198</v>
      </c>
      <c r="D158" s="25">
        <v>51464</v>
      </c>
      <c r="E158" s="25">
        <v>39953.29</v>
      </c>
      <c r="F158" s="25">
        <v>6940</v>
      </c>
      <c r="G158" s="26">
        <v>13.49</v>
      </c>
      <c r="H158" s="25">
        <v>58404</v>
      </c>
    </row>
    <row r="159" spans="1:8" ht="33.75" x14ac:dyDescent="0.25">
      <c r="A159" s="27" t="s">
        <v>55</v>
      </c>
      <c r="B159" s="27" t="s">
        <v>199</v>
      </c>
      <c r="C159" s="28" t="s">
        <v>200</v>
      </c>
      <c r="D159" s="29">
        <v>51464</v>
      </c>
      <c r="E159" s="29">
        <v>39953.29</v>
      </c>
      <c r="F159" s="29">
        <v>6940</v>
      </c>
      <c r="G159" s="30">
        <v>13.49</v>
      </c>
      <c r="H159" s="29">
        <v>58404</v>
      </c>
    </row>
    <row r="160" spans="1:8" ht="67.5" x14ac:dyDescent="0.25">
      <c r="A160" s="31" t="s">
        <v>14</v>
      </c>
      <c r="B160" s="31" t="s">
        <v>70</v>
      </c>
      <c r="C160" s="32" t="s">
        <v>71</v>
      </c>
      <c r="D160" s="33">
        <v>4000</v>
      </c>
      <c r="E160" s="33">
        <v>3997.28</v>
      </c>
      <c r="F160" s="34">
        <v>0</v>
      </c>
      <c r="G160" s="34">
        <v>0</v>
      </c>
      <c r="H160" s="33">
        <v>4000</v>
      </c>
    </row>
    <row r="161" spans="1:8" ht="22.5" x14ac:dyDescent="0.25">
      <c r="A161" s="35" t="s">
        <v>201</v>
      </c>
      <c r="B161" s="35">
        <v>422</v>
      </c>
      <c r="C161" s="36" t="s">
        <v>128</v>
      </c>
      <c r="D161" s="37">
        <v>4000</v>
      </c>
      <c r="E161" s="37">
        <v>3997.28</v>
      </c>
      <c r="F161" s="38">
        <v>0</v>
      </c>
      <c r="G161" s="38">
        <v>0</v>
      </c>
      <c r="H161" s="37">
        <v>4000</v>
      </c>
    </row>
    <row r="162" spans="1:8" ht="22.5" x14ac:dyDescent="0.25">
      <c r="A162" s="31" t="s">
        <v>14</v>
      </c>
      <c r="B162" s="31" t="s">
        <v>15</v>
      </c>
      <c r="C162" s="32" t="s">
        <v>16</v>
      </c>
      <c r="D162" s="33">
        <v>1900</v>
      </c>
      <c r="E162" s="33">
        <v>8459.66</v>
      </c>
      <c r="F162" s="33">
        <v>6940</v>
      </c>
      <c r="G162" s="34">
        <v>365.26</v>
      </c>
      <c r="H162" s="33">
        <v>8840</v>
      </c>
    </row>
    <row r="163" spans="1:8" ht="22.5" x14ac:dyDescent="0.25">
      <c r="A163" s="35" t="s">
        <v>202</v>
      </c>
      <c r="B163" s="35">
        <v>422</v>
      </c>
      <c r="C163" s="36" t="s">
        <v>128</v>
      </c>
      <c r="D163" s="37">
        <v>1700</v>
      </c>
      <c r="E163" s="37">
        <v>8459.66</v>
      </c>
      <c r="F163" s="37">
        <v>6940</v>
      </c>
      <c r="G163" s="38">
        <v>408.24</v>
      </c>
      <c r="H163" s="37">
        <v>8640</v>
      </c>
    </row>
    <row r="164" spans="1:8" x14ac:dyDescent="0.25">
      <c r="A164" s="35" t="s">
        <v>204</v>
      </c>
      <c r="B164" s="35">
        <v>424</v>
      </c>
      <c r="C164" s="36" t="s">
        <v>247</v>
      </c>
      <c r="D164" s="38">
        <v>200</v>
      </c>
      <c r="E164" s="38">
        <v>0</v>
      </c>
      <c r="F164" s="38">
        <v>0</v>
      </c>
      <c r="G164" s="38">
        <v>0</v>
      </c>
      <c r="H164" s="38">
        <v>200</v>
      </c>
    </row>
    <row r="165" spans="1:8" ht="56.25" x14ac:dyDescent="0.25">
      <c r="A165" s="31" t="s">
        <v>14</v>
      </c>
      <c r="B165" s="31" t="s">
        <v>19</v>
      </c>
      <c r="C165" s="32" t="s">
        <v>20</v>
      </c>
      <c r="D165" s="33">
        <v>1200</v>
      </c>
      <c r="E165" s="34">
        <v>0</v>
      </c>
      <c r="F165" s="34">
        <v>0</v>
      </c>
      <c r="G165" s="34">
        <v>0</v>
      </c>
      <c r="H165" s="33">
        <v>1200</v>
      </c>
    </row>
    <row r="166" spans="1:8" ht="22.5" x14ac:dyDescent="0.25">
      <c r="A166" s="35" t="s">
        <v>205</v>
      </c>
      <c r="B166" s="35">
        <v>422</v>
      </c>
      <c r="C166" s="36" t="s">
        <v>128</v>
      </c>
      <c r="D166" s="37">
        <v>1200</v>
      </c>
      <c r="E166" s="38">
        <v>0</v>
      </c>
      <c r="F166" s="38">
        <v>0</v>
      </c>
      <c r="G166" s="38">
        <v>0</v>
      </c>
      <c r="H166" s="37">
        <v>1200</v>
      </c>
    </row>
    <row r="167" spans="1:8" ht="56.25" x14ac:dyDescent="0.25">
      <c r="A167" s="31" t="s">
        <v>14</v>
      </c>
      <c r="B167" s="31" t="s">
        <v>24</v>
      </c>
      <c r="C167" s="32" t="s">
        <v>25</v>
      </c>
      <c r="D167" s="33">
        <v>37164</v>
      </c>
      <c r="E167" s="33">
        <v>27496.35</v>
      </c>
      <c r="F167" s="34">
        <v>0</v>
      </c>
      <c r="G167" s="34">
        <v>0</v>
      </c>
      <c r="H167" s="33">
        <v>37164</v>
      </c>
    </row>
    <row r="168" spans="1:8" ht="45" x14ac:dyDescent="0.25">
      <c r="A168" s="35" t="s">
        <v>206</v>
      </c>
      <c r="B168" s="35">
        <v>422</v>
      </c>
      <c r="C168" s="36" t="s">
        <v>248</v>
      </c>
      <c r="D168" s="38">
        <v>664</v>
      </c>
      <c r="E168" s="38">
        <v>0</v>
      </c>
      <c r="F168" s="38">
        <v>0</v>
      </c>
      <c r="G168" s="38">
        <v>0</v>
      </c>
      <c r="H168" s="38">
        <v>664</v>
      </c>
    </row>
    <row r="169" spans="1:8" ht="56.25" x14ac:dyDescent="0.25">
      <c r="A169" s="35" t="s">
        <v>207</v>
      </c>
      <c r="B169" s="35">
        <v>424</v>
      </c>
      <c r="C169" s="36" t="s">
        <v>203</v>
      </c>
      <c r="D169" s="37">
        <v>36500</v>
      </c>
      <c r="E169" s="37">
        <v>27496.35</v>
      </c>
      <c r="F169" s="38">
        <v>0</v>
      </c>
      <c r="G169" s="38">
        <v>0</v>
      </c>
      <c r="H169" s="37">
        <v>36500</v>
      </c>
    </row>
    <row r="170" spans="1:8" ht="33.75" x14ac:dyDescent="0.25">
      <c r="A170" s="31" t="s">
        <v>14</v>
      </c>
      <c r="B170" s="31" t="s">
        <v>41</v>
      </c>
      <c r="C170" s="32" t="s">
        <v>42</v>
      </c>
      <c r="D170" s="33">
        <v>7200</v>
      </c>
      <c r="E170" s="34">
        <v>0</v>
      </c>
      <c r="F170" s="34">
        <v>0</v>
      </c>
      <c r="G170" s="34">
        <v>0</v>
      </c>
      <c r="H170" s="33">
        <v>7200</v>
      </c>
    </row>
    <row r="171" spans="1:8" ht="22.5" x14ac:dyDescent="0.25">
      <c r="A171" s="35" t="s">
        <v>208</v>
      </c>
      <c r="B171" s="35">
        <v>422</v>
      </c>
      <c r="C171" s="36" t="s">
        <v>128</v>
      </c>
      <c r="D171" s="37">
        <v>7200</v>
      </c>
      <c r="E171" s="38">
        <v>0</v>
      </c>
      <c r="F171" s="38">
        <v>0</v>
      </c>
      <c r="G171" s="38">
        <v>0</v>
      </c>
      <c r="H171" s="37">
        <v>7200</v>
      </c>
    </row>
    <row r="172" spans="1:8" ht="67.5" x14ac:dyDescent="0.25">
      <c r="A172" s="23" t="s">
        <v>53</v>
      </c>
      <c r="B172" s="23">
        <v>1063</v>
      </c>
      <c r="C172" s="24" t="s">
        <v>209</v>
      </c>
      <c r="D172" s="25">
        <v>43350</v>
      </c>
      <c r="E172" s="25">
        <v>43005.17</v>
      </c>
      <c r="F172" s="25">
        <v>3101</v>
      </c>
      <c r="G172" s="26">
        <v>7.15</v>
      </c>
      <c r="H172" s="25">
        <v>46451</v>
      </c>
    </row>
    <row r="173" spans="1:8" ht="67.5" x14ac:dyDescent="0.25">
      <c r="A173" s="27" t="s">
        <v>55</v>
      </c>
      <c r="B173" s="27" t="s">
        <v>210</v>
      </c>
      <c r="C173" s="28" t="s">
        <v>209</v>
      </c>
      <c r="D173" s="29">
        <v>43350</v>
      </c>
      <c r="E173" s="29">
        <v>43005.17</v>
      </c>
      <c r="F173" s="29">
        <v>3101</v>
      </c>
      <c r="G173" s="30">
        <v>7.15</v>
      </c>
      <c r="H173" s="29">
        <v>46451</v>
      </c>
    </row>
    <row r="174" spans="1:8" ht="67.5" x14ac:dyDescent="0.25">
      <c r="A174" s="31" t="s">
        <v>14</v>
      </c>
      <c r="B174" s="31" t="s">
        <v>70</v>
      </c>
      <c r="C174" s="32" t="s">
        <v>71</v>
      </c>
      <c r="D174" s="33">
        <v>43350</v>
      </c>
      <c r="E174" s="33">
        <v>43005.17</v>
      </c>
      <c r="F174" s="34">
        <v>104</v>
      </c>
      <c r="G174" s="34">
        <v>0.24</v>
      </c>
      <c r="H174" s="33">
        <v>43454</v>
      </c>
    </row>
    <row r="175" spans="1:8" ht="33.75" x14ac:dyDescent="0.25">
      <c r="A175" s="35" t="s">
        <v>211</v>
      </c>
      <c r="B175" s="35">
        <v>322</v>
      </c>
      <c r="C175" s="36" t="s">
        <v>66</v>
      </c>
      <c r="D175" s="38">
        <v>0</v>
      </c>
      <c r="E175" s="38">
        <v>731.03</v>
      </c>
      <c r="F175" s="38">
        <v>900</v>
      </c>
      <c r="G175" s="38">
        <v>100</v>
      </c>
      <c r="H175" s="38">
        <v>900</v>
      </c>
    </row>
    <row r="176" spans="1:8" ht="22.5" x14ac:dyDescent="0.25">
      <c r="A176" s="35" t="s">
        <v>212</v>
      </c>
      <c r="B176" s="35">
        <v>323</v>
      </c>
      <c r="C176" s="36" t="s">
        <v>249</v>
      </c>
      <c r="D176" s="37">
        <v>1000</v>
      </c>
      <c r="E176" s="38">
        <v>0</v>
      </c>
      <c r="F176" s="38">
        <v>-900</v>
      </c>
      <c r="G176" s="38">
        <v>-90</v>
      </c>
      <c r="H176" s="38">
        <v>100</v>
      </c>
    </row>
    <row r="177" spans="1:8" ht="33.75" x14ac:dyDescent="0.25">
      <c r="A177" s="35" t="s">
        <v>213</v>
      </c>
      <c r="B177" s="35">
        <v>323</v>
      </c>
      <c r="C177" s="36" t="s">
        <v>250</v>
      </c>
      <c r="D177" s="37">
        <v>40350</v>
      </c>
      <c r="E177" s="37">
        <v>38167.839999999997</v>
      </c>
      <c r="F177" s="38">
        <v>0</v>
      </c>
      <c r="G177" s="38">
        <v>0</v>
      </c>
      <c r="H177" s="37">
        <v>40350</v>
      </c>
    </row>
    <row r="178" spans="1:8" ht="22.5" x14ac:dyDescent="0.25">
      <c r="A178" s="35" t="s">
        <v>214</v>
      </c>
      <c r="B178" s="35">
        <v>323</v>
      </c>
      <c r="C178" s="36" t="s">
        <v>251</v>
      </c>
      <c r="D178" s="37">
        <v>1000</v>
      </c>
      <c r="E178" s="37">
        <v>3196.05</v>
      </c>
      <c r="F178" s="38">
        <v>104</v>
      </c>
      <c r="G178" s="38">
        <v>10.4</v>
      </c>
      <c r="H178" s="37">
        <v>1104</v>
      </c>
    </row>
    <row r="179" spans="1:8" x14ac:dyDescent="0.25">
      <c r="A179" s="35" t="s">
        <v>215</v>
      </c>
      <c r="B179" s="35">
        <v>323</v>
      </c>
      <c r="C179" s="36" t="s">
        <v>252</v>
      </c>
      <c r="D179" s="37">
        <v>1000</v>
      </c>
      <c r="E179" s="38">
        <v>910.25</v>
      </c>
      <c r="F179" s="38">
        <v>0</v>
      </c>
      <c r="G179" s="38">
        <v>0</v>
      </c>
      <c r="H179" s="37">
        <v>1000</v>
      </c>
    </row>
    <row r="180" spans="1:8" ht="78.75" x14ac:dyDescent="0.25">
      <c r="A180" s="39" t="s">
        <v>14</v>
      </c>
      <c r="B180" s="40">
        <v>36923</v>
      </c>
      <c r="C180" s="41" t="s">
        <v>253</v>
      </c>
      <c r="D180" s="42">
        <v>0</v>
      </c>
      <c r="E180" s="42">
        <v>0</v>
      </c>
      <c r="F180" s="43">
        <v>2997</v>
      </c>
      <c r="G180" s="42">
        <v>100</v>
      </c>
      <c r="H180" s="43">
        <v>2997</v>
      </c>
    </row>
    <row r="181" spans="1:8" ht="33.75" x14ac:dyDescent="0.25">
      <c r="A181" s="35" t="s">
        <v>219</v>
      </c>
      <c r="B181" s="35">
        <v>322</v>
      </c>
      <c r="C181" s="36" t="s">
        <v>66</v>
      </c>
      <c r="D181" s="38">
        <v>0</v>
      </c>
      <c r="E181" s="38">
        <v>0</v>
      </c>
      <c r="F181" s="38">
        <v>800</v>
      </c>
      <c r="G181" s="38">
        <v>100</v>
      </c>
      <c r="H181" s="38">
        <v>800</v>
      </c>
    </row>
    <row r="182" spans="1:8" ht="22.5" x14ac:dyDescent="0.25">
      <c r="A182" s="35" t="s">
        <v>218</v>
      </c>
      <c r="B182" s="35">
        <v>323</v>
      </c>
      <c r="C182" s="36" t="s">
        <v>68</v>
      </c>
      <c r="D182" s="38">
        <v>0</v>
      </c>
      <c r="E182" s="38">
        <v>0</v>
      </c>
      <c r="F182" s="37">
        <v>2197</v>
      </c>
      <c r="G182" s="38">
        <v>100</v>
      </c>
      <c r="H182" s="37">
        <v>2197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6E8DD-32AE-4BB3-957B-8C8A2B04D497}">
  <dimension ref="A1:R35"/>
  <sheetViews>
    <sheetView tabSelected="1" workbookViewId="0">
      <selection activeCell="E5" sqref="E5:R5"/>
    </sheetView>
  </sheetViews>
  <sheetFormatPr defaultRowHeight="15" x14ac:dyDescent="0.25"/>
  <cols>
    <col min="4" max="4" width="42.140625" customWidth="1"/>
    <col min="5" max="5" width="12.140625" customWidth="1"/>
    <col min="11" max="11" width="3.7109375" customWidth="1"/>
    <col min="12" max="12" width="9.140625" hidden="1" customWidth="1"/>
    <col min="16" max="16" width="14.42578125" customWidth="1"/>
  </cols>
  <sheetData>
    <row r="1" spans="1:18" s="2" customFormat="1" ht="25.5" customHeight="1" x14ac:dyDescent="0.25"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8" s="2" customFormat="1" x14ac:dyDescent="0.25">
      <c r="E2" s="51"/>
      <c r="F2" s="51"/>
      <c r="G2" s="51"/>
      <c r="H2" s="65"/>
      <c r="I2" s="65"/>
      <c r="J2" s="51"/>
      <c r="K2" s="65"/>
      <c r="L2" s="65"/>
      <c r="M2" s="65"/>
      <c r="N2" s="65"/>
      <c r="O2" s="65"/>
      <c r="P2" s="65"/>
      <c r="Q2" s="65"/>
      <c r="R2" s="51"/>
    </row>
    <row r="3" spans="1:18" s="2" customFormat="1" x14ac:dyDescent="0.25"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s="2" customFormat="1" ht="18" x14ac:dyDescent="0.25">
      <c r="D4" s="54" t="s">
        <v>270</v>
      </c>
      <c r="E4" s="51"/>
      <c r="F4" s="51"/>
      <c r="G4" s="51"/>
      <c r="H4" s="65"/>
      <c r="I4" s="65"/>
      <c r="J4" s="51"/>
      <c r="K4" s="65"/>
      <c r="L4" s="65"/>
      <c r="M4" s="65"/>
      <c r="N4" s="65"/>
      <c r="O4" s="65"/>
      <c r="P4" s="65"/>
      <c r="Q4" s="65"/>
      <c r="R4" s="51"/>
    </row>
    <row r="5" spans="1:18" s="2" customFormat="1" x14ac:dyDescent="0.25"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s="2" customFormat="1" x14ac:dyDescent="0.25"/>
    <row r="7" spans="1:18" s="2" customFormat="1" x14ac:dyDescent="0.25"/>
    <row r="8" spans="1:18" s="2" customFormat="1" ht="22.5" x14ac:dyDescent="0.25">
      <c r="A8" s="44" t="s">
        <v>0</v>
      </c>
      <c r="B8" s="44" t="s">
        <v>1</v>
      </c>
      <c r="C8" s="67" t="s">
        <v>2</v>
      </c>
      <c r="D8" s="67"/>
      <c r="E8" s="45" t="s">
        <v>3</v>
      </c>
      <c r="F8" s="68" t="s">
        <v>254</v>
      </c>
      <c r="G8" s="68"/>
      <c r="H8" s="45" t="s">
        <v>255</v>
      </c>
      <c r="I8" s="68" t="s">
        <v>256</v>
      </c>
      <c r="J8" s="68"/>
      <c r="K8" s="68" t="s">
        <v>257</v>
      </c>
      <c r="L8" s="68"/>
      <c r="M8" s="68"/>
    </row>
    <row r="9" spans="1:18" s="2" customFormat="1" x14ac:dyDescent="0.25">
      <c r="A9" s="46"/>
      <c r="B9" s="46"/>
      <c r="C9" s="62" t="s">
        <v>4</v>
      </c>
      <c r="D9" s="62"/>
      <c r="E9" s="48">
        <f>E10</f>
        <v>2126617.5</v>
      </c>
      <c r="F9" s="63">
        <f>F10</f>
        <v>1915963.34</v>
      </c>
      <c r="G9" s="63"/>
      <c r="H9" s="48">
        <f>H10</f>
        <v>331586</v>
      </c>
      <c r="I9" s="64">
        <f>I10</f>
        <v>15.59</v>
      </c>
      <c r="J9" s="64"/>
      <c r="K9" s="63">
        <f>K10</f>
        <v>2458203.5</v>
      </c>
      <c r="L9" s="63"/>
      <c r="M9" s="63"/>
    </row>
    <row r="10" spans="1:18" x14ac:dyDescent="0.25">
      <c r="A10" s="3" t="s">
        <v>5</v>
      </c>
      <c r="B10" s="3" t="s">
        <v>6</v>
      </c>
      <c r="C10" s="77" t="s">
        <v>7</v>
      </c>
      <c r="D10" s="77"/>
      <c r="E10" s="5">
        <v>2126617.5</v>
      </c>
      <c r="F10" s="55">
        <v>1915963.34</v>
      </c>
      <c r="G10" s="55"/>
      <c r="H10" s="5">
        <v>331586</v>
      </c>
      <c r="I10" s="78">
        <v>15.59</v>
      </c>
      <c r="J10" s="78"/>
      <c r="K10" s="55">
        <v>2458203.5</v>
      </c>
      <c r="L10" s="55"/>
      <c r="M10" s="55"/>
    </row>
    <row r="11" spans="1:18" ht="33.75" customHeight="1" x14ac:dyDescent="0.25">
      <c r="A11" s="7" t="s">
        <v>8</v>
      </c>
      <c r="B11" s="7">
        <v>204</v>
      </c>
      <c r="C11" s="79" t="s">
        <v>9</v>
      </c>
      <c r="D11" s="79"/>
      <c r="E11" s="9">
        <v>2126617.5</v>
      </c>
      <c r="F11" s="60">
        <v>1915963.34</v>
      </c>
      <c r="G11" s="60"/>
      <c r="H11" s="9">
        <v>331586</v>
      </c>
      <c r="I11" s="80">
        <v>15.59</v>
      </c>
      <c r="J11" s="80"/>
      <c r="K11" s="60">
        <v>2458203.5</v>
      </c>
      <c r="L11" s="60"/>
      <c r="M11" s="60"/>
    </row>
    <row r="12" spans="1:18" x14ac:dyDescent="0.25">
      <c r="A12" s="11" t="s">
        <v>10</v>
      </c>
      <c r="B12" s="11">
        <v>20403</v>
      </c>
      <c r="C12" s="73" t="s">
        <v>11</v>
      </c>
      <c r="D12" s="73"/>
      <c r="E12" s="13">
        <v>2126617.5</v>
      </c>
      <c r="F12" s="59">
        <v>1915963.34</v>
      </c>
      <c r="G12" s="59"/>
      <c r="H12" s="13">
        <v>331586</v>
      </c>
      <c r="I12" s="74">
        <v>15.59</v>
      </c>
      <c r="J12" s="74"/>
      <c r="K12" s="59">
        <v>2458203.5</v>
      </c>
      <c r="L12" s="59"/>
      <c r="M12" s="59"/>
    </row>
    <row r="13" spans="1:18" ht="33.75" x14ac:dyDescent="0.25">
      <c r="A13" s="15" t="s">
        <v>12</v>
      </c>
      <c r="B13" s="15">
        <v>9562</v>
      </c>
      <c r="C13" s="75" t="s">
        <v>13</v>
      </c>
      <c r="D13" s="75"/>
      <c r="E13" s="17">
        <v>2126617.5</v>
      </c>
      <c r="F13" s="58">
        <v>1915963.34</v>
      </c>
      <c r="G13" s="58"/>
      <c r="H13" s="17">
        <v>331586</v>
      </c>
      <c r="I13" s="76">
        <v>15.59</v>
      </c>
      <c r="J13" s="76"/>
      <c r="K13" s="58">
        <v>2458203.5</v>
      </c>
      <c r="L13" s="58"/>
      <c r="M13" s="58"/>
    </row>
    <row r="14" spans="1:18" x14ac:dyDescent="0.25">
      <c r="A14" s="31" t="s">
        <v>14</v>
      </c>
      <c r="B14" s="31" t="s">
        <v>15</v>
      </c>
      <c r="C14" s="69" t="s">
        <v>16</v>
      </c>
      <c r="D14" s="69"/>
      <c r="E14" s="33">
        <v>7879</v>
      </c>
      <c r="F14" s="56">
        <v>10968.79</v>
      </c>
      <c r="G14" s="56"/>
      <c r="H14" s="33">
        <v>4976</v>
      </c>
      <c r="I14" s="71">
        <v>63.16</v>
      </c>
      <c r="J14" s="71"/>
      <c r="K14" s="56">
        <v>12855</v>
      </c>
      <c r="L14" s="56"/>
      <c r="M14" s="56"/>
    </row>
    <row r="15" spans="1:18" ht="33.75" customHeight="1" x14ac:dyDescent="0.25">
      <c r="A15" s="35" t="s">
        <v>18</v>
      </c>
      <c r="B15" s="35">
        <v>661</v>
      </c>
      <c r="C15" s="72" t="s">
        <v>17</v>
      </c>
      <c r="D15" s="72"/>
      <c r="E15" s="37">
        <v>7879</v>
      </c>
      <c r="F15" s="57">
        <v>10968.79</v>
      </c>
      <c r="G15" s="57"/>
      <c r="H15" s="37">
        <v>4976</v>
      </c>
      <c r="I15" s="61">
        <v>63.16</v>
      </c>
      <c r="J15" s="61"/>
      <c r="K15" s="57">
        <v>12855</v>
      </c>
      <c r="L15" s="57"/>
      <c r="M15" s="57"/>
    </row>
    <row r="16" spans="1:18" ht="33.75" customHeight="1" x14ac:dyDescent="0.25">
      <c r="A16" s="31" t="s">
        <v>14</v>
      </c>
      <c r="B16" s="31" t="s">
        <v>19</v>
      </c>
      <c r="C16" s="69" t="s">
        <v>20</v>
      </c>
      <c r="D16" s="69"/>
      <c r="E16" s="33">
        <v>108359</v>
      </c>
      <c r="F16" s="56">
        <v>84979.42</v>
      </c>
      <c r="G16" s="56"/>
      <c r="H16" s="33">
        <v>8000</v>
      </c>
      <c r="I16" s="71">
        <v>7.38</v>
      </c>
      <c r="J16" s="71"/>
      <c r="K16" s="56">
        <v>116359</v>
      </c>
      <c r="L16" s="56"/>
      <c r="M16" s="56"/>
    </row>
    <row r="17" spans="1:13" ht="33.75" customHeight="1" x14ac:dyDescent="0.25">
      <c r="A17" s="35" t="s">
        <v>22</v>
      </c>
      <c r="B17" s="35">
        <v>652</v>
      </c>
      <c r="C17" s="72" t="s">
        <v>258</v>
      </c>
      <c r="D17" s="72"/>
      <c r="E17" s="37">
        <v>100705</v>
      </c>
      <c r="F17" s="57">
        <v>83035.58</v>
      </c>
      <c r="G17" s="57"/>
      <c r="H17" s="37">
        <v>8000</v>
      </c>
      <c r="I17" s="61">
        <v>7.94</v>
      </c>
      <c r="J17" s="61"/>
      <c r="K17" s="57">
        <v>108705</v>
      </c>
      <c r="L17" s="57"/>
      <c r="M17" s="57"/>
    </row>
    <row r="18" spans="1:13" ht="22.5" customHeight="1" x14ac:dyDescent="0.25">
      <c r="A18" s="35" t="s">
        <v>23</v>
      </c>
      <c r="B18" s="35">
        <v>652</v>
      </c>
      <c r="C18" s="72" t="s">
        <v>21</v>
      </c>
      <c r="D18" s="72"/>
      <c r="E18" s="37">
        <v>7654</v>
      </c>
      <c r="F18" s="57">
        <v>1943.84</v>
      </c>
      <c r="G18" s="57"/>
      <c r="H18" s="38">
        <v>0</v>
      </c>
      <c r="I18" s="61">
        <v>0</v>
      </c>
      <c r="J18" s="61"/>
      <c r="K18" s="57">
        <v>7654</v>
      </c>
      <c r="L18" s="57"/>
      <c r="M18" s="57"/>
    </row>
    <row r="19" spans="1:13" ht="33.75" customHeight="1" x14ac:dyDescent="0.25">
      <c r="A19" s="31" t="s">
        <v>14</v>
      </c>
      <c r="B19" s="31" t="s">
        <v>24</v>
      </c>
      <c r="C19" s="69" t="s">
        <v>25</v>
      </c>
      <c r="D19" s="69"/>
      <c r="E19" s="33">
        <v>1972764.5</v>
      </c>
      <c r="F19" s="56">
        <v>1813942.25</v>
      </c>
      <c r="G19" s="56"/>
      <c r="H19" s="33">
        <v>317610</v>
      </c>
      <c r="I19" s="71">
        <v>16.100000000000001</v>
      </c>
      <c r="J19" s="71"/>
      <c r="K19" s="56">
        <v>2290374.5</v>
      </c>
      <c r="L19" s="56"/>
      <c r="M19" s="56"/>
    </row>
    <row r="20" spans="1:13" ht="45" customHeight="1" x14ac:dyDescent="0.25">
      <c r="A20" s="35" t="s">
        <v>27</v>
      </c>
      <c r="B20" s="35">
        <v>636</v>
      </c>
      <c r="C20" s="72" t="s">
        <v>259</v>
      </c>
      <c r="D20" s="72"/>
      <c r="E20" s="37">
        <v>15950</v>
      </c>
      <c r="F20" s="61">
        <v>404.39</v>
      </c>
      <c r="G20" s="61"/>
      <c r="H20" s="38">
        <v>0</v>
      </c>
      <c r="I20" s="61">
        <v>0</v>
      </c>
      <c r="J20" s="61"/>
      <c r="K20" s="57">
        <v>15950</v>
      </c>
      <c r="L20" s="57"/>
      <c r="M20" s="57"/>
    </row>
    <row r="21" spans="1:13" ht="45" customHeight="1" x14ac:dyDescent="0.25">
      <c r="A21" s="35" t="s">
        <v>28</v>
      </c>
      <c r="B21" s="35">
        <v>636</v>
      </c>
      <c r="C21" s="72" t="s">
        <v>260</v>
      </c>
      <c r="D21" s="72"/>
      <c r="E21" s="37">
        <v>55300</v>
      </c>
      <c r="F21" s="61">
        <v>0</v>
      </c>
      <c r="G21" s="61"/>
      <c r="H21" s="38">
        <v>0</v>
      </c>
      <c r="I21" s="61">
        <v>0</v>
      </c>
      <c r="J21" s="61"/>
      <c r="K21" s="57">
        <v>55300</v>
      </c>
      <c r="L21" s="57"/>
      <c r="M21" s="57"/>
    </row>
    <row r="22" spans="1:13" ht="45" customHeight="1" x14ac:dyDescent="0.25">
      <c r="A22" s="35" t="s">
        <v>29</v>
      </c>
      <c r="B22" s="35">
        <v>636</v>
      </c>
      <c r="C22" s="72" t="s">
        <v>261</v>
      </c>
      <c r="D22" s="72"/>
      <c r="E22" s="37">
        <v>1659067</v>
      </c>
      <c r="F22" s="57">
        <v>1689219.71</v>
      </c>
      <c r="G22" s="57"/>
      <c r="H22" s="37">
        <v>326500</v>
      </c>
      <c r="I22" s="61">
        <v>19.68</v>
      </c>
      <c r="J22" s="61"/>
      <c r="K22" s="57">
        <v>1985567</v>
      </c>
      <c r="L22" s="57"/>
      <c r="M22" s="57"/>
    </row>
    <row r="23" spans="1:13" ht="33.75" customHeight="1" x14ac:dyDescent="0.25">
      <c r="A23" s="35" t="s">
        <v>30</v>
      </c>
      <c r="B23" s="35">
        <v>636</v>
      </c>
      <c r="C23" s="72" t="s">
        <v>26</v>
      </c>
      <c r="D23" s="72"/>
      <c r="E23" s="37">
        <v>25473</v>
      </c>
      <c r="F23" s="57">
        <v>9429.23</v>
      </c>
      <c r="G23" s="57"/>
      <c r="H23" s="38">
        <v>0</v>
      </c>
      <c r="I23" s="61">
        <v>0</v>
      </c>
      <c r="J23" s="61"/>
      <c r="K23" s="57">
        <v>25473</v>
      </c>
      <c r="L23" s="57"/>
      <c r="M23" s="57"/>
    </row>
    <row r="24" spans="1:13" ht="45" customHeight="1" x14ac:dyDescent="0.25">
      <c r="A24" s="35" t="s">
        <v>31</v>
      </c>
      <c r="B24" s="35">
        <v>636</v>
      </c>
      <c r="C24" s="72" t="s">
        <v>262</v>
      </c>
      <c r="D24" s="72"/>
      <c r="E24" s="37">
        <v>95122.5</v>
      </c>
      <c r="F24" s="57">
        <v>85401.96</v>
      </c>
      <c r="G24" s="57"/>
      <c r="H24" s="37">
        <v>-8890</v>
      </c>
      <c r="I24" s="61">
        <v>-9.35</v>
      </c>
      <c r="J24" s="61"/>
      <c r="K24" s="57">
        <v>86232.5</v>
      </c>
      <c r="L24" s="57"/>
      <c r="M24" s="57"/>
    </row>
    <row r="25" spans="1:13" ht="56.25" customHeight="1" x14ac:dyDescent="0.25">
      <c r="A25" s="35" t="s">
        <v>32</v>
      </c>
      <c r="B25" s="35">
        <v>636</v>
      </c>
      <c r="C25" s="72" t="s">
        <v>263</v>
      </c>
      <c r="D25" s="72"/>
      <c r="E25" s="37">
        <v>1202</v>
      </c>
      <c r="F25" s="57">
        <v>1201.5</v>
      </c>
      <c r="G25" s="57"/>
      <c r="H25" s="38">
        <v>0</v>
      </c>
      <c r="I25" s="61">
        <v>0</v>
      </c>
      <c r="J25" s="61"/>
      <c r="K25" s="57">
        <v>1202</v>
      </c>
      <c r="L25" s="57"/>
      <c r="M25" s="57"/>
    </row>
    <row r="26" spans="1:13" ht="33.75" customHeight="1" x14ac:dyDescent="0.25">
      <c r="A26" s="35" t="s">
        <v>33</v>
      </c>
      <c r="B26" s="35">
        <v>636</v>
      </c>
      <c r="C26" s="72" t="s">
        <v>26</v>
      </c>
      <c r="D26" s="72"/>
      <c r="E26" s="37">
        <v>84150</v>
      </c>
      <c r="F26" s="61">
        <v>789.11</v>
      </c>
      <c r="G26" s="61"/>
      <c r="H26" s="38">
        <v>0</v>
      </c>
      <c r="I26" s="61">
        <v>0</v>
      </c>
      <c r="J26" s="61"/>
      <c r="K26" s="57">
        <v>84150</v>
      </c>
      <c r="L26" s="57"/>
      <c r="M26" s="57"/>
    </row>
    <row r="27" spans="1:13" ht="45" customHeight="1" x14ac:dyDescent="0.25">
      <c r="A27" s="35" t="s">
        <v>34</v>
      </c>
      <c r="B27" s="35">
        <v>636</v>
      </c>
      <c r="C27" s="72" t="s">
        <v>264</v>
      </c>
      <c r="D27" s="72"/>
      <c r="E27" s="37">
        <v>36500</v>
      </c>
      <c r="F27" s="57">
        <v>27496.35</v>
      </c>
      <c r="G27" s="57"/>
      <c r="H27" s="38">
        <v>0</v>
      </c>
      <c r="I27" s="61">
        <v>0</v>
      </c>
      <c r="J27" s="61"/>
      <c r="K27" s="57">
        <v>36500</v>
      </c>
      <c r="L27" s="57"/>
      <c r="M27" s="57"/>
    </row>
    <row r="28" spans="1:13" ht="33.75" customHeight="1" x14ac:dyDescent="0.25">
      <c r="A28" s="31" t="s">
        <v>14</v>
      </c>
      <c r="B28" s="31" t="s">
        <v>35</v>
      </c>
      <c r="C28" s="69" t="s">
        <v>36</v>
      </c>
      <c r="D28" s="69"/>
      <c r="E28" s="34">
        <v>0</v>
      </c>
      <c r="F28" s="56">
        <v>1000</v>
      </c>
      <c r="G28" s="56"/>
      <c r="H28" s="33">
        <v>1000</v>
      </c>
      <c r="I28" s="71">
        <v>100</v>
      </c>
      <c r="J28" s="71"/>
      <c r="K28" s="56">
        <v>1000</v>
      </c>
      <c r="L28" s="56"/>
      <c r="M28" s="56"/>
    </row>
    <row r="29" spans="1:13" ht="33.75" customHeight="1" x14ac:dyDescent="0.25">
      <c r="A29" s="35" t="s">
        <v>37</v>
      </c>
      <c r="B29" s="35">
        <v>636</v>
      </c>
      <c r="C29" s="72" t="s">
        <v>265</v>
      </c>
      <c r="D29" s="72"/>
      <c r="E29" s="38">
        <v>0</v>
      </c>
      <c r="F29" s="57">
        <v>1000</v>
      </c>
      <c r="G29" s="57"/>
      <c r="H29" s="37">
        <v>1000</v>
      </c>
      <c r="I29" s="61">
        <v>100</v>
      </c>
      <c r="J29" s="61"/>
      <c r="K29" s="57">
        <v>1000</v>
      </c>
      <c r="L29" s="57"/>
      <c r="M29" s="57"/>
    </row>
    <row r="30" spans="1:13" ht="22.5" customHeight="1" x14ac:dyDescent="0.25">
      <c r="A30" s="31" t="s">
        <v>14</v>
      </c>
      <c r="B30" s="31" t="s">
        <v>38</v>
      </c>
      <c r="C30" s="69" t="s">
        <v>39</v>
      </c>
      <c r="D30" s="69"/>
      <c r="E30" s="33">
        <v>21660</v>
      </c>
      <c r="F30" s="70">
        <v>0</v>
      </c>
      <c r="G30" s="70"/>
      <c r="H30" s="34">
        <v>0</v>
      </c>
      <c r="I30" s="71">
        <v>0</v>
      </c>
      <c r="J30" s="71"/>
      <c r="K30" s="56">
        <v>21660</v>
      </c>
      <c r="L30" s="56"/>
      <c r="M30" s="56"/>
    </row>
    <row r="31" spans="1:13" ht="33.75" customHeight="1" x14ac:dyDescent="0.25">
      <c r="A31" s="35" t="s">
        <v>40</v>
      </c>
      <c r="B31" s="35">
        <v>638</v>
      </c>
      <c r="C31" s="72" t="s">
        <v>266</v>
      </c>
      <c r="D31" s="72"/>
      <c r="E31" s="37">
        <v>21660</v>
      </c>
      <c r="F31" s="61">
        <v>0</v>
      </c>
      <c r="G31" s="61"/>
      <c r="H31" s="38">
        <v>0</v>
      </c>
      <c r="I31" s="61">
        <v>0</v>
      </c>
      <c r="J31" s="61"/>
      <c r="K31" s="57">
        <v>21660</v>
      </c>
      <c r="L31" s="57"/>
      <c r="M31" s="57"/>
    </row>
    <row r="32" spans="1:13" ht="22.5" customHeight="1" x14ac:dyDescent="0.25">
      <c r="A32" s="31" t="s">
        <v>14</v>
      </c>
      <c r="B32" s="31" t="s">
        <v>41</v>
      </c>
      <c r="C32" s="69" t="s">
        <v>42</v>
      </c>
      <c r="D32" s="69"/>
      <c r="E32" s="33">
        <v>15550</v>
      </c>
      <c r="F32" s="56">
        <v>5072.88</v>
      </c>
      <c r="G32" s="56"/>
      <c r="H32" s="34">
        <v>0</v>
      </c>
      <c r="I32" s="71">
        <v>0</v>
      </c>
      <c r="J32" s="71"/>
      <c r="K32" s="56">
        <v>15550</v>
      </c>
      <c r="L32" s="56"/>
      <c r="M32" s="56"/>
    </row>
    <row r="33" spans="1:13" ht="33.75" customHeight="1" x14ac:dyDescent="0.25">
      <c r="A33" s="35" t="s">
        <v>43</v>
      </c>
      <c r="B33" s="35">
        <v>663</v>
      </c>
      <c r="C33" s="72" t="s">
        <v>267</v>
      </c>
      <c r="D33" s="72"/>
      <c r="E33" s="37">
        <v>15550</v>
      </c>
      <c r="F33" s="57">
        <v>5072.88</v>
      </c>
      <c r="G33" s="57"/>
      <c r="H33" s="38">
        <v>0</v>
      </c>
      <c r="I33" s="61">
        <v>0</v>
      </c>
      <c r="J33" s="61"/>
      <c r="K33" s="57">
        <v>15550</v>
      </c>
      <c r="L33" s="57"/>
      <c r="M33" s="57"/>
    </row>
    <row r="34" spans="1:13" ht="33.75" customHeight="1" x14ac:dyDescent="0.25">
      <c r="A34" s="31" t="s">
        <v>14</v>
      </c>
      <c r="B34" s="31" t="s">
        <v>44</v>
      </c>
      <c r="C34" s="69" t="s">
        <v>45</v>
      </c>
      <c r="D34" s="69"/>
      <c r="E34" s="34">
        <v>405</v>
      </c>
      <c r="F34" s="70">
        <v>0</v>
      </c>
      <c r="G34" s="70"/>
      <c r="H34" s="34">
        <v>0</v>
      </c>
      <c r="I34" s="71">
        <v>0</v>
      </c>
      <c r="J34" s="71"/>
      <c r="K34" s="70">
        <v>405</v>
      </c>
      <c r="L34" s="70"/>
      <c r="M34" s="70"/>
    </row>
    <row r="35" spans="1:13" ht="22.5" customHeight="1" x14ac:dyDescent="0.25">
      <c r="A35" s="35" t="s">
        <v>47</v>
      </c>
      <c r="B35" s="35">
        <v>721</v>
      </c>
      <c r="C35" s="72" t="s">
        <v>46</v>
      </c>
      <c r="D35" s="72"/>
      <c r="E35" s="38">
        <v>405</v>
      </c>
      <c r="F35" s="61">
        <v>0</v>
      </c>
      <c r="G35" s="61"/>
      <c r="H35" s="38">
        <v>0</v>
      </c>
      <c r="I35" s="61">
        <v>0</v>
      </c>
      <c r="J35" s="61"/>
      <c r="K35" s="61">
        <v>405</v>
      </c>
      <c r="L35" s="61"/>
      <c r="M35" s="61"/>
    </row>
  </sheetData>
  <mergeCells count="122">
    <mergeCell ref="C10:D10"/>
    <mergeCell ref="F10:G10"/>
    <mergeCell ref="I10:J10"/>
    <mergeCell ref="C11:D11"/>
    <mergeCell ref="F11:G11"/>
    <mergeCell ref="I11:J11"/>
    <mergeCell ref="C14:D14"/>
    <mergeCell ref="F14:G14"/>
    <mergeCell ref="I14:J14"/>
    <mergeCell ref="C15:D15"/>
    <mergeCell ref="F15:G15"/>
    <mergeCell ref="I15:J15"/>
    <mergeCell ref="C12:D12"/>
    <mergeCell ref="F12:G12"/>
    <mergeCell ref="I12:J12"/>
    <mergeCell ref="C13:D13"/>
    <mergeCell ref="F13:G13"/>
    <mergeCell ref="I13:J13"/>
    <mergeCell ref="C18:D18"/>
    <mergeCell ref="F18:G18"/>
    <mergeCell ref="I18:J18"/>
    <mergeCell ref="C19:D19"/>
    <mergeCell ref="F19:G19"/>
    <mergeCell ref="I19:J19"/>
    <mergeCell ref="C16:D16"/>
    <mergeCell ref="F16:G16"/>
    <mergeCell ref="I16:J16"/>
    <mergeCell ref="C17:D17"/>
    <mergeCell ref="F17:G17"/>
    <mergeCell ref="I17:J17"/>
    <mergeCell ref="C22:D22"/>
    <mergeCell ref="F22:G22"/>
    <mergeCell ref="I22:J22"/>
    <mergeCell ref="C23:D23"/>
    <mergeCell ref="F23:G23"/>
    <mergeCell ref="I23:J23"/>
    <mergeCell ref="C20:D20"/>
    <mergeCell ref="F20:G20"/>
    <mergeCell ref="I20:J20"/>
    <mergeCell ref="C21:D21"/>
    <mergeCell ref="F21:G21"/>
    <mergeCell ref="I21:J21"/>
    <mergeCell ref="C26:D26"/>
    <mergeCell ref="F26:G26"/>
    <mergeCell ref="I26:J26"/>
    <mergeCell ref="K26:M26"/>
    <mergeCell ref="C27:D27"/>
    <mergeCell ref="F27:G27"/>
    <mergeCell ref="I27:J27"/>
    <mergeCell ref="K27:M27"/>
    <mergeCell ref="C24:D24"/>
    <mergeCell ref="F24:G24"/>
    <mergeCell ref="I24:J24"/>
    <mergeCell ref="C25:D25"/>
    <mergeCell ref="F25:G25"/>
    <mergeCell ref="I25:J25"/>
    <mergeCell ref="C35:D35"/>
    <mergeCell ref="F35:G35"/>
    <mergeCell ref="I35:J35"/>
    <mergeCell ref="C32:D32"/>
    <mergeCell ref="F32:G32"/>
    <mergeCell ref="I32:J32"/>
    <mergeCell ref="C33:D33"/>
    <mergeCell ref="F33:G33"/>
    <mergeCell ref="I33:J33"/>
    <mergeCell ref="H2:I2"/>
    <mergeCell ref="K2:L2"/>
    <mergeCell ref="M2:N2"/>
    <mergeCell ref="O2:Q2"/>
    <mergeCell ref="E3:R3"/>
    <mergeCell ref="C34:D34"/>
    <mergeCell ref="F34:G34"/>
    <mergeCell ref="I34:J34"/>
    <mergeCell ref="K34:M34"/>
    <mergeCell ref="C30:D30"/>
    <mergeCell ref="F30:G30"/>
    <mergeCell ref="I30:J30"/>
    <mergeCell ref="K30:M30"/>
    <mergeCell ref="C31:D31"/>
    <mergeCell ref="F31:G31"/>
    <mergeCell ref="I31:J31"/>
    <mergeCell ref="K31:M31"/>
    <mergeCell ref="C28:D28"/>
    <mergeCell ref="F28:G28"/>
    <mergeCell ref="I28:J28"/>
    <mergeCell ref="K28:M28"/>
    <mergeCell ref="C29:D29"/>
    <mergeCell ref="F29:G29"/>
    <mergeCell ref="I29:J29"/>
    <mergeCell ref="C9:D9"/>
    <mergeCell ref="F9:G9"/>
    <mergeCell ref="I9:J9"/>
    <mergeCell ref="K9:M9"/>
    <mergeCell ref="H4:I4"/>
    <mergeCell ref="K4:L4"/>
    <mergeCell ref="M4:N4"/>
    <mergeCell ref="O4:Q4"/>
    <mergeCell ref="E5:R5"/>
    <mergeCell ref="C8:D8"/>
    <mergeCell ref="F8:G8"/>
    <mergeCell ref="I8:J8"/>
    <mergeCell ref="K8:M8"/>
    <mergeCell ref="K35:M35"/>
    <mergeCell ref="K33:M33"/>
    <mergeCell ref="K32:M32"/>
    <mergeCell ref="K25:M25"/>
    <mergeCell ref="K24:M24"/>
    <mergeCell ref="K23:M23"/>
    <mergeCell ref="K22:M22"/>
    <mergeCell ref="K21:M21"/>
    <mergeCell ref="K20:M20"/>
    <mergeCell ref="K29:M29"/>
    <mergeCell ref="K10:M10"/>
    <mergeCell ref="K19:M19"/>
    <mergeCell ref="K18:M18"/>
    <mergeCell ref="K17:M17"/>
    <mergeCell ref="K16:M16"/>
    <mergeCell ref="K15:M15"/>
    <mergeCell ref="K14:M14"/>
    <mergeCell ref="K13:M13"/>
    <mergeCell ref="K12:M12"/>
    <mergeCell ref="K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RASHODI</vt:lpstr>
      <vt:lpstr>PRIHODI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Ljubica</cp:lastModifiedBy>
  <cp:lastPrinted>2025-10-14T12:26:48Z</cp:lastPrinted>
  <dcterms:created xsi:type="dcterms:W3CDTF">2025-10-07T12:49:56Z</dcterms:created>
  <dcterms:modified xsi:type="dcterms:W3CDTF">2025-12-11T13:57:21Z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