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jubica\Desktop\ŠKOLSKI ODBOR 1-23\"/>
    </mc:Choice>
  </mc:AlternateContent>
  <xr:revisionPtr revIDLastSave="0" documentId="13_ncr:1_{837216AE-605F-49FD-AFFA-113917C55E9A}" xr6:coauthVersionLast="37" xr6:coauthVersionMax="37" xr10:uidLastSave="{00000000-0000-0000-0000-000000000000}"/>
  <bookViews>
    <workbookView xWindow="0" yWindow="0" windowWidth="28800" windowHeight="11925" activeTab="1" xr2:uid="{00000000-000D-0000-FFFF-FFFF00000000}"/>
  </bookViews>
  <sheets>
    <sheet name="P" sheetId="1" r:id="rId1"/>
    <sheet name="R" sheetId="2" r:id="rId2"/>
  </sheets>
  <calcPr calcId="179021"/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13" i="1"/>
  <c r="H12" i="1"/>
  <c r="F19" i="2" l="1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" i="2"/>
  <c r="F14" i="2"/>
  <c r="F15" i="2"/>
  <c r="F16" i="2"/>
  <c r="F17" i="2"/>
  <c r="F18" i="2"/>
  <c r="F5" i="2"/>
  <c r="F7" i="2"/>
  <c r="F8" i="2"/>
  <c r="F9" i="2"/>
  <c r="F10" i="2"/>
  <c r="F11" i="2"/>
  <c r="F12" i="2"/>
  <c r="F6" i="2"/>
</calcChain>
</file>

<file path=xl/sharedStrings.xml><?xml version="1.0" encoding="utf-8"?>
<sst xmlns="http://schemas.openxmlformats.org/spreadsheetml/2006/main" count="515" uniqueCount="240">
  <si>
    <t/>
  </si>
  <si>
    <t>POZICIJA</t>
  </si>
  <si>
    <t>BROJ KONTA</t>
  </si>
  <si>
    <t>VRSTA PRIHODA / PRIMITAKA</t>
  </si>
  <si>
    <t>SVEUKUPNO PRIHODI</t>
  </si>
  <si>
    <t xml:space="preserve">Izvor </t>
  </si>
  <si>
    <t>2.2.</t>
  </si>
  <si>
    <t>Vlastiti prihodi- PRORAČUNSKI KORISNICI</t>
  </si>
  <si>
    <t>661</t>
  </si>
  <si>
    <t>Prihodi od prodaje proizvoda i robe te pruženih usluga</t>
  </si>
  <si>
    <t>P0241</t>
  </si>
  <si>
    <t>P0242</t>
  </si>
  <si>
    <t>9221</t>
  </si>
  <si>
    <t>Višak prihoda</t>
  </si>
  <si>
    <t>3.9.1</t>
  </si>
  <si>
    <t>PRIHODI PO POSEBNIM PROPISIMA - PRORAČUNSKI KORISNICI</t>
  </si>
  <si>
    <t>652</t>
  </si>
  <si>
    <t>Prihodi po posebnim propisima</t>
  </si>
  <si>
    <t>P0296</t>
  </si>
  <si>
    <t>Prihodi po posebnim propisima (produženi boravak, školska kuhinja)</t>
  </si>
  <si>
    <t>P0297</t>
  </si>
  <si>
    <t>P0298</t>
  </si>
  <si>
    <t>4.1.1.</t>
  </si>
  <si>
    <t>Pomoći - PRORAČUNSKI KORISNICI</t>
  </si>
  <si>
    <t>636</t>
  </si>
  <si>
    <t>P0350</t>
  </si>
  <si>
    <t>Pomoći proračunskim korisnicima iz proračuna koji im nije nadležan - udžbenici</t>
  </si>
  <si>
    <t>P0351</t>
  </si>
  <si>
    <t>P0352</t>
  </si>
  <si>
    <t>Pomoći proračunskim korisnicima iz proračuna koji im nije nadležan - kurikularna reforma</t>
  </si>
  <si>
    <t>P0353</t>
  </si>
  <si>
    <t>Pomoći proračunskim korisnicima iz proračuna koji im nije nadležan - plaće MZO</t>
  </si>
  <si>
    <t>4.6.1.</t>
  </si>
  <si>
    <t>Tekuće pomoći tem. prijenosa EU-PRORAČUNSKI KORISNICI</t>
  </si>
  <si>
    <t>P0413</t>
  </si>
  <si>
    <t>5.1.2</t>
  </si>
  <si>
    <t>Tekuće donacije - PRORAČUNSKI KORISNICI</t>
  </si>
  <si>
    <t>663</t>
  </si>
  <si>
    <t>Donacije od pravnih i fizičkih osoba izvan općeg proračuna</t>
  </si>
  <si>
    <t>P0453</t>
  </si>
  <si>
    <t>6.5.</t>
  </si>
  <si>
    <t>Prihodi od nefin. imovine i naknade štete - PROR. KORISNICI</t>
  </si>
  <si>
    <t>721</t>
  </si>
  <si>
    <t>Prihodi od prodaje građevinskih objekata</t>
  </si>
  <si>
    <t>P0488</t>
  </si>
  <si>
    <t>VRSTA RASHODA / IZDATAKA</t>
  </si>
  <si>
    <t>SVEUKUPNO RASHODI / IZDACI</t>
  </si>
  <si>
    <t>Proračunski korisnik</t>
  </si>
  <si>
    <t>OŠ RETFALA</t>
  </si>
  <si>
    <t>1.1.1.</t>
  </si>
  <si>
    <t>Prihodi iz nadležnog proračuna - PK Osnovne škole</t>
  </si>
  <si>
    <t>Program</t>
  </si>
  <si>
    <t>1060</t>
  </si>
  <si>
    <t>REDOVNA DJELATNOST OSNOVNIH ŠKOLA</t>
  </si>
  <si>
    <t>Aktivnost</t>
  </si>
  <si>
    <t>A106001</t>
  </si>
  <si>
    <t>FINANCIRANJE TEMELJEM KRITERIJA</t>
  </si>
  <si>
    <t>321</t>
  </si>
  <si>
    <t>Naknade troškova zaposlenima</t>
  </si>
  <si>
    <t>323</t>
  </si>
  <si>
    <t>Rashodi za usluge</t>
  </si>
  <si>
    <t>R1656</t>
  </si>
  <si>
    <t>A106002</t>
  </si>
  <si>
    <t>FINANCIRANJE TEMELJEM STVARNIH TROŠKOVA</t>
  </si>
  <si>
    <t>322</t>
  </si>
  <si>
    <t>Rashodi za materijal i energiju</t>
  </si>
  <si>
    <t>R1663</t>
  </si>
  <si>
    <t>1.1.2.</t>
  </si>
  <si>
    <t>Opći prihodi (nenamjenski) - PK Osnovne škole</t>
  </si>
  <si>
    <t>1061</t>
  </si>
  <si>
    <t>POSEBNI PROGRAMI OSNOVNIH ŠKOLA</t>
  </si>
  <si>
    <t>A106106</t>
  </si>
  <si>
    <t>PRODUŽENI BORAVAK</t>
  </si>
  <si>
    <t>311</t>
  </si>
  <si>
    <t>Plaće (Bruto)</t>
  </si>
  <si>
    <t>R1694</t>
  </si>
  <si>
    <t>312</t>
  </si>
  <si>
    <t>Ostali rashodi za zaposlene</t>
  </si>
  <si>
    <t>R1695</t>
  </si>
  <si>
    <t>313</t>
  </si>
  <si>
    <t>Doprinosi na plaće</t>
  </si>
  <si>
    <t>R1696</t>
  </si>
  <si>
    <t>R1697</t>
  </si>
  <si>
    <t>1.1.4</t>
  </si>
  <si>
    <t>Predfinanciranje EU projekata-PK</t>
  </si>
  <si>
    <t>Tekući projekt</t>
  </si>
  <si>
    <t>T106107</t>
  </si>
  <si>
    <t>ŠKOLSKA SHEMA</t>
  </si>
  <si>
    <t>R1704</t>
  </si>
  <si>
    <t>1.2.</t>
  </si>
  <si>
    <t>Decentralizirana funkcija-osnovno školstvo</t>
  </si>
  <si>
    <t>R1657</t>
  </si>
  <si>
    <t>R1658</t>
  </si>
  <si>
    <t>R1659</t>
  </si>
  <si>
    <t>329</t>
  </si>
  <si>
    <t>Ostali nespomenuti rashodi poslovanja</t>
  </si>
  <si>
    <t>R1660</t>
  </si>
  <si>
    <t>343</t>
  </si>
  <si>
    <t>Ostali financijski rashodi</t>
  </si>
  <si>
    <t>R1661</t>
  </si>
  <si>
    <t>422</t>
  </si>
  <si>
    <t>Postrojenja i oprema</t>
  </si>
  <si>
    <t>R1664</t>
  </si>
  <si>
    <t>R1665</t>
  </si>
  <si>
    <t>1062</t>
  </si>
  <si>
    <t>ULAGANJE U OBJEKTE OSNOVNIH ŠKOLA</t>
  </si>
  <si>
    <t>A106202</t>
  </si>
  <si>
    <t>UREĐENJE I OPREMANJE ŠKOLA</t>
  </si>
  <si>
    <t>R1705</t>
  </si>
  <si>
    <t>R1666</t>
  </si>
  <si>
    <t>R1667</t>
  </si>
  <si>
    <t>R1668</t>
  </si>
  <si>
    <t>R1669</t>
  </si>
  <si>
    <t>R1670</t>
  </si>
  <si>
    <t>R1706</t>
  </si>
  <si>
    <t>424</t>
  </si>
  <si>
    <t>Knjige, umjetnička djela i ostale izložbene vrijednosti</t>
  </si>
  <si>
    <t>R1707</t>
  </si>
  <si>
    <t>Knjige</t>
  </si>
  <si>
    <t>R1671</t>
  </si>
  <si>
    <t>R1672</t>
  </si>
  <si>
    <t>R1673</t>
  </si>
  <si>
    <t>R1674</t>
  </si>
  <si>
    <t>A106005</t>
  </si>
  <si>
    <t>OSTALI RASHODI ZA ZAPOSLENE U OSNOVNOM ŠKOLSTVU</t>
  </si>
  <si>
    <t>R1682</t>
  </si>
  <si>
    <t>A106102</t>
  </si>
  <si>
    <t>ŠKOLSKA KUHINJA</t>
  </si>
  <si>
    <t>R1686</t>
  </si>
  <si>
    <t>R1687</t>
  </si>
  <si>
    <t>R1688</t>
  </si>
  <si>
    <t>R1698</t>
  </si>
  <si>
    <t>R1699</t>
  </si>
  <si>
    <t>4.1.</t>
  </si>
  <si>
    <t>Tekuće pomoći iz državnog proračuna</t>
  </si>
  <si>
    <t>R1704 01</t>
  </si>
  <si>
    <t>A106004</t>
  </si>
  <si>
    <t>RASHODI ZA ZAPOSLENE U OSNOVNIM ŠKOLAMA</t>
  </si>
  <si>
    <t>R1680</t>
  </si>
  <si>
    <t>R1681</t>
  </si>
  <si>
    <t>R1683</t>
  </si>
  <si>
    <t>R1684</t>
  </si>
  <si>
    <t>R1685</t>
  </si>
  <si>
    <t>A106104</t>
  </si>
  <si>
    <t>STRUČNA VIJEĆA, MENTORSTVA, NATJECANJA, STRUČNI ISPITI I KURIKULARNA REFORMA</t>
  </si>
  <si>
    <t>R1689</t>
  </si>
  <si>
    <t>Ostali rashodi za zaposlene-stručni ispit</t>
  </si>
  <si>
    <t>R1690</t>
  </si>
  <si>
    <t>Rashodi za materijal i energiju - kurikularna reforma</t>
  </si>
  <si>
    <t>R1691</t>
  </si>
  <si>
    <t>Rashodi za usluge-stručni ispit</t>
  </si>
  <si>
    <t>R1692</t>
  </si>
  <si>
    <t>Ostali nespomenuti rashodi poslovanja -kurikularna reforma</t>
  </si>
  <si>
    <t>372</t>
  </si>
  <si>
    <t>R1693</t>
  </si>
  <si>
    <t>Ostale naknade građanima i kućanstvima iz proračuna-radni udžbenici</t>
  </si>
  <si>
    <t>R1708</t>
  </si>
  <si>
    <t>Postrojenja i oprema - kurikularna reforma</t>
  </si>
  <si>
    <t>R1709</t>
  </si>
  <si>
    <t>T106104</t>
  </si>
  <si>
    <t>ERASMUS</t>
  </si>
  <si>
    <t>R1700</t>
  </si>
  <si>
    <t>Naknade troškova zaposlenima-ERASMUS</t>
  </si>
  <si>
    <t>R1701</t>
  </si>
  <si>
    <t>324</t>
  </si>
  <si>
    <t>Naknade troškova osobama izvan radnog odnosa</t>
  </si>
  <si>
    <t>R1702</t>
  </si>
  <si>
    <t>R1703</t>
  </si>
  <si>
    <t>R1675</t>
  </si>
  <si>
    <t>R1676</t>
  </si>
  <si>
    <t>R1677</t>
  </si>
  <si>
    <t>R1678</t>
  </si>
  <si>
    <t>R1710</t>
  </si>
  <si>
    <t>R1679</t>
  </si>
  <si>
    <t>Pomoći proračunskim korisnicima iz proračuna koji im nije nadležan - radni udžb.,str.ispiti,ment.</t>
  </si>
  <si>
    <t>T106110</t>
  </si>
  <si>
    <t>Re-in-Os (Retfala-INCLuDE-Osijek)</t>
  </si>
  <si>
    <t>Pomoći proračunskim korisnicima iz proračuna koji im nije nadležan - Re-in-Os (Retfala-INCLuDE-Osijek</t>
  </si>
  <si>
    <t>R1701 01</t>
  </si>
  <si>
    <t>R1704 02</t>
  </si>
  <si>
    <t>R1704 03</t>
  </si>
  <si>
    <t>R1704 04</t>
  </si>
  <si>
    <t>R2533</t>
  </si>
  <si>
    <t>R1685 01</t>
  </si>
  <si>
    <t>Pomoći temeljem prijenosa EU sredstava</t>
  </si>
  <si>
    <t>R3634</t>
  </si>
  <si>
    <t>ŠKOLSKA SHEMA 1</t>
  </si>
  <si>
    <t>T106112</t>
  </si>
  <si>
    <t>4.1.4.</t>
  </si>
  <si>
    <t>Tekuće pomoći iz državnog proračuna-preneseni višak</t>
  </si>
  <si>
    <t>R2957</t>
  </si>
  <si>
    <t>4.6.</t>
  </si>
  <si>
    <t>Tek.pomoći temeljem prijenosa sred.EU i od međ.org.</t>
  </si>
  <si>
    <t>ŠKOLSKA SHEMA 2</t>
  </si>
  <si>
    <t>R3671</t>
  </si>
  <si>
    <t>A106007</t>
  </si>
  <si>
    <t>POMOĆNICI U NASTAVI</t>
  </si>
  <si>
    <t>Plaće (bruto)</t>
  </si>
  <si>
    <t>R0006</t>
  </si>
  <si>
    <t>R0007</t>
  </si>
  <si>
    <t>R0008</t>
  </si>
  <si>
    <t>R0009</t>
  </si>
  <si>
    <t>Prihodi ii nadležnog proračuna</t>
  </si>
  <si>
    <t>Prihodi iz nadležnog proračuna za financ.red.djelat.</t>
  </si>
  <si>
    <t>Opći prihodi (nenamjenski) PK Osnovne škole</t>
  </si>
  <si>
    <t>P0003</t>
  </si>
  <si>
    <t>Prihodi iz nadležnog proračuna - produženi boravak</t>
  </si>
  <si>
    <t>1.1.4.</t>
  </si>
  <si>
    <t>P0004</t>
  </si>
  <si>
    <t>Prihodi iz  nadležnog proračuna - Školska shema</t>
  </si>
  <si>
    <t>Prihodi iz nadležnog proračuna</t>
  </si>
  <si>
    <t>Prihodi iz nadležnog proračuna-temeljem kriterija</t>
  </si>
  <si>
    <t>Prihodi iz nadležnog proračuna-temeljem stvarnih troškova</t>
  </si>
  <si>
    <t>Prihodi iz nadležnog proračuna-opremanje škola</t>
  </si>
  <si>
    <t>P0005</t>
  </si>
  <si>
    <t>Prihodi iz nadležnog proračuna-pomoćnici mu nastavi</t>
  </si>
  <si>
    <t>Tekuće pomoći iz državnog proračuna - ŠKOLSKA SHEMA 1</t>
  </si>
  <si>
    <t>Tekuće pomoći iz državnog proračuna -preneseni višak - ŠKOLSKA SHEMA 1</t>
  </si>
  <si>
    <t>Tekuće pomoći temeljem prijenosa sred.EU i od međ.org.-ŠKOLSKA SHEMA 1</t>
  </si>
  <si>
    <t>Tekuće pomoći iz državnog proračuna - ŠKOLSKA SHEMA 2</t>
  </si>
  <si>
    <t>IZVJEŠTAJ O IZVRŠENJU FINANCIJSKOG PLANA ZA 2022. GODINU                                                                                          PO PROGRAMSKOJ, EKONOMSKOJ I IZVORIMA FINANCIRANJA</t>
  </si>
  <si>
    <t>Tekući plan</t>
  </si>
  <si>
    <t>Ostvarenje/izvršenje 2022.</t>
  </si>
  <si>
    <t>INDEKS</t>
  </si>
  <si>
    <t>Ostvarenje/ izvršenje 2022.</t>
  </si>
  <si>
    <t>P0353-01</t>
  </si>
  <si>
    <t>P0596</t>
  </si>
  <si>
    <t>R3670</t>
  </si>
  <si>
    <t xml:space="preserve">TEKUĆE I INVESTICIJSKO MODRŽAVANJE </t>
  </si>
  <si>
    <t>R0010</t>
  </si>
  <si>
    <t>Rashodi za mateijal i energiju</t>
  </si>
  <si>
    <t>4=3/2*100</t>
  </si>
  <si>
    <t>KLASA:400-02/23-01/1</t>
  </si>
  <si>
    <t>URBROJ:2158-124-23-03/01</t>
  </si>
  <si>
    <t>Osijek, 31.01.2023.</t>
  </si>
  <si>
    <t>Računovođa:</t>
  </si>
  <si>
    <t>Ravnatelj:</t>
  </si>
  <si>
    <t xml:space="preserve"> </t>
  </si>
  <si>
    <t>Ljubica Varga</t>
  </si>
  <si>
    <t>Igor Kopić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</si>
</sst>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A]#,##0.00;\-\ #,##0.00"/>
  </numFmts>
  <fonts count="17" x14ac:knownFonts="1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</font>
    <font>
      <b/>
      <sz val="8"/>
      <color rgb="FFFFFFFF"/>
      <name val="Arial"/>
    </font>
    <font>
      <b/>
      <sz val="8"/>
      <color rgb="FF000000"/>
      <name val="Arial"/>
    </font>
    <font>
      <sz val="11"/>
      <color rgb="FF000000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b/>
      <sz val="8"/>
      <color rgb="FFFFFFFF"/>
      <name val="Arial"/>
      <family val="2"/>
      <charset val="238"/>
    </font>
    <font>
      <b/>
      <sz val="8"/>
      <color theme="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solid">
        <fgColor rgb="FFFEDE01"/>
        <bgColor rgb="FFFEDE01"/>
      </patternFill>
    </fill>
    <fill>
      <patternFill patternType="none">
        <fgColor rgb="FFA3C9B9"/>
        <bgColor rgb="FFA3C9B9"/>
      </patternFill>
    </fill>
    <fill>
      <patternFill patternType="solid">
        <fgColor rgb="FF3535FF"/>
        <bgColor rgb="FF3535FF"/>
      </patternFill>
    </fill>
    <fill>
      <patternFill patternType="solid">
        <fgColor rgb="FFE1E1FF"/>
        <bgColor rgb="FFE1E1FF"/>
      </patternFill>
    </fill>
    <fill>
      <patternFill patternType="solid">
        <fgColor rgb="FFC6EFCE"/>
      </patternFill>
    </fill>
    <fill>
      <patternFill patternType="solid">
        <fgColor theme="0"/>
        <bgColor rgb="FFA3C9B9"/>
      </patternFill>
    </fill>
    <fill>
      <patternFill patternType="solid">
        <fgColor theme="0"/>
        <bgColor rgb="FFFEDE01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1B0AF6"/>
        <bgColor rgb="FFFEDE01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FEDE01"/>
      </patternFill>
    </fill>
    <fill>
      <patternFill patternType="solid">
        <fgColor theme="4" tint="0.59999389629810485"/>
        <bgColor rgb="FFC1C1FF"/>
      </patternFill>
    </fill>
    <fill>
      <patternFill patternType="solid">
        <fgColor theme="4" tint="0.79998168889431442"/>
        <bgColor rgb="FFE1E1FF"/>
      </patternFill>
    </fill>
    <fill>
      <patternFill patternType="solid">
        <fgColor theme="4" tint="0.79998168889431442"/>
        <bgColor rgb="FFFEDE0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7" borderId="0" applyNumberFormat="0" applyBorder="0" applyAlignment="0" applyProtection="0"/>
  </cellStyleXfs>
  <cellXfs count="107"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2" fillId="0" borderId="1" xfId="1" applyFont="1" applyBorder="1" applyAlignment="1">
      <alignment vertical="center" wrapText="1" readingOrder="1"/>
    </xf>
    <xf numFmtId="0" fontId="3" fillId="2" borderId="1" xfId="1" applyFont="1" applyFill="1" applyBorder="1" applyAlignment="1">
      <alignment horizontal="left" vertical="center" wrapText="1" readingOrder="1"/>
    </xf>
    <xf numFmtId="0" fontId="3" fillId="2" borderId="1" xfId="1" applyFont="1" applyFill="1" applyBorder="1" applyAlignment="1">
      <alignment vertical="center" wrapText="1" readingOrder="1"/>
    </xf>
    <xf numFmtId="164" fontId="3" fillId="2" borderId="1" xfId="1" applyNumberFormat="1" applyFont="1" applyFill="1" applyBorder="1" applyAlignment="1">
      <alignment horizontal="right" vertical="center" wrapText="1" readingOrder="1"/>
    </xf>
    <xf numFmtId="0" fontId="4" fillId="3" borderId="1" xfId="1" applyFont="1" applyFill="1" applyBorder="1" applyAlignment="1">
      <alignment horizontal="left" vertical="center" wrapText="1" readingOrder="1"/>
    </xf>
    <xf numFmtId="0" fontId="4" fillId="3" borderId="1" xfId="1" applyFont="1" applyFill="1" applyBorder="1" applyAlignment="1">
      <alignment vertical="center" wrapText="1" readingOrder="1"/>
    </xf>
    <xf numFmtId="164" fontId="4" fillId="3" borderId="1" xfId="1" applyNumberFormat="1" applyFont="1" applyFill="1" applyBorder="1" applyAlignment="1">
      <alignment horizontal="right" vertical="center" wrapText="1" readingOrder="1"/>
    </xf>
    <xf numFmtId="0" fontId="2" fillId="4" borderId="1" xfId="1" applyFont="1" applyFill="1" applyBorder="1" applyAlignment="1">
      <alignment horizontal="left" vertical="center" wrapText="1" readingOrder="1"/>
    </xf>
    <xf numFmtId="0" fontId="2" fillId="4" borderId="1" xfId="1" applyFont="1" applyFill="1" applyBorder="1" applyAlignment="1">
      <alignment vertical="center" wrapText="1" readingOrder="1"/>
    </xf>
    <xf numFmtId="164" fontId="2" fillId="4" borderId="1" xfId="1" applyNumberFormat="1" applyFont="1" applyFill="1" applyBorder="1" applyAlignment="1">
      <alignment horizontal="right" vertical="center" wrapText="1" readingOrder="1"/>
    </xf>
    <xf numFmtId="0" fontId="7" fillId="4" borderId="1" xfId="1" applyFont="1" applyFill="1" applyBorder="1" applyAlignment="1">
      <alignment vertical="center" wrapText="1" readingOrder="1"/>
    </xf>
    <xf numFmtId="0" fontId="1" fillId="0" borderId="1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8" fillId="3" borderId="1" xfId="1" applyFont="1" applyFill="1" applyBorder="1" applyAlignment="1">
      <alignment horizontal="left" vertical="center" wrapText="1" readingOrder="1"/>
    </xf>
    <xf numFmtId="0" fontId="8" fillId="3" borderId="1" xfId="1" applyFont="1" applyFill="1" applyBorder="1" applyAlignment="1">
      <alignment vertical="center" wrapText="1" readingOrder="1"/>
    </xf>
    <xf numFmtId="0" fontId="7" fillId="8" borderId="1" xfId="1" applyFont="1" applyFill="1" applyBorder="1" applyAlignment="1">
      <alignment horizontal="left" vertical="center" wrapText="1" readingOrder="1"/>
    </xf>
    <xf numFmtId="164" fontId="7" fillId="8" borderId="1" xfId="1" applyNumberFormat="1" applyFont="1" applyFill="1" applyBorder="1" applyAlignment="1">
      <alignment horizontal="right" vertical="center" wrapText="1" readingOrder="1"/>
    </xf>
    <xf numFmtId="0" fontId="7" fillId="9" borderId="1" xfId="1" applyFont="1" applyFill="1" applyBorder="1" applyAlignment="1">
      <alignment horizontal="left" vertical="center" wrapText="1" readingOrder="1"/>
    </xf>
    <xf numFmtId="0" fontId="7" fillId="9" borderId="1" xfId="1" applyFont="1" applyFill="1" applyBorder="1" applyAlignment="1">
      <alignment vertical="center" wrapText="1" readingOrder="1"/>
    </xf>
    <xf numFmtId="164" fontId="7" fillId="9" borderId="1" xfId="1" applyNumberFormat="1" applyFont="1" applyFill="1" applyBorder="1" applyAlignment="1">
      <alignment horizontal="right" vertical="center" wrapText="1" readingOrder="1"/>
    </xf>
    <xf numFmtId="0" fontId="7" fillId="8" borderId="1" xfId="1" applyFont="1" applyFill="1" applyBorder="1" applyAlignment="1">
      <alignment vertical="center" wrapText="1" readingOrder="1"/>
    </xf>
    <xf numFmtId="0" fontId="7" fillId="4" borderId="1" xfId="1" applyFont="1" applyFill="1" applyBorder="1" applyAlignment="1">
      <alignment horizontal="left" vertical="center" wrapText="1" readingOrder="1"/>
    </xf>
    <xf numFmtId="0" fontId="13" fillId="10" borderId="1" xfId="0" applyFont="1" applyFill="1" applyBorder="1" applyAlignment="1">
      <alignment horizontal="center" wrapText="1"/>
    </xf>
    <xf numFmtId="0" fontId="1" fillId="10" borderId="1" xfId="0" applyFont="1" applyFill="1" applyBorder="1"/>
    <xf numFmtId="0" fontId="13" fillId="10" borderId="1" xfId="0" applyFont="1" applyFill="1" applyBorder="1" applyAlignment="1">
      <alignment vertical="center"/>
    </xf>
    <xf numFmtId="0" fontId="6" fillId="10" borderId="1" xfId="2" applyFill="1" applyBorder="1" applyAlignment="1">
      <alignment horizontal="center" vertical="center" wrapText="1" readingOrder="1"/>
    </xf>
    <xf numFmtId="0" fontId="13" fillId="10" borderId="1" xfId="0" applyFont="1" applyFill="1" applyBorder="1" applyAlignment="1">
      <alignment horizontal="center" vertical="center" wrapText="1"/>
    </xf>
    <xf numFmtId="0" fontId="2" fillId="10" borderId="1" xfId="1" applyFont="1" applyFill="1" applyBorder="1" applyAlignment="1">
      <alignment vertical="center" wrapText="1" readingOrder="1"/>
    </xf>
    <xf numFmtId="0" fontId="11" fillId="4" borderId="1" xfId="1" applyFont="1" applyFill="1" applyBorder="1" applyAlignment="1">
      <alignment horizontal="left" vertical="center" wrapText="1" readingOrder="1"/>
    </xf>
    <xf numFmtId="0" fontId="11" fillId="4" borderId="1" xfId="1" applyFont="1" applyFill="1" applyBorder="1" applyAlignment="1">
      <alignment vertical="center" wrapText="1" readingOrder="1"/>
    </xf>
    <xf numFmtId="164" fontId="11" fillId="4" borderId="1" xfId="1" applyNumberFormat="1" applyFont="1" applyFill="1" applyBorder="1" applyAlignment="1">
      <alignment horizontal="right" vertical="center" wrapText="1" readingOrder="1"/>
    </xf>
    <xf numFmtId="0" fontId="11" fillId="8" borderId="1" xfId="1" applyFont="1" applyFill="1" applyBorder="1" applyAlignment="1">
      <alignment horizontal="left" vertical="center" wrapText="1" readingOrder="1"/>
    </xf>
    <xf numFmtId="0" fontId="11" fillId="8" borderId="1" xfId="1" applyFont="1" applyFill="1" applyBorder="1" applyAlignment="1">
      <alignment vertical="center" wrapText="1" readingOrder="1"/>
    </xf>
    <xf numFmtId="164" fontId="11" fillId="8" borderId="1" xfId="1" applyNumberFormat="1" applyFont="1" applyFill="1" applyBorder="1" applyAlignment="1">
      <alignment horizontal="right" vertical="center" wrapText="1" readingOrder="1"/>
    </xf>
    <xf numFmtId="0" fontId="3" fillId="5" borderId="1" xfId="1" applyFont="1" applyFill="1" applyBorder="1" applyAlignment="1">
      <alignment horizontal="left" vertical="center" wrapText="1" readingOrder="1"/>
    </xf>
    <xf numFmtId="0" fontId="3" fillId="5" borderId="1" xfId="1" applyFont="1" applyFill="1" applyBorder="1" applyAlignment="1">
      <alignment vertical="center" wrapText="1" readingOrder="1"/>
    </xf>
    <xf numFmtId="164" fontId="3" fillId="5" borderId="1" xfId="1" applyNumberFormat="1" applyFont="1" applyFill="1" applyBorder="1" applyAlignment="1">
      <alignment horizontal="right" vertical="center" wrapText="1" readingOrder="1"/>
    </xf>
    <xf numFmtId="0" fontId="4" fillId="6" borderId="1" xfId="1" applyFont="1" applyFill="1" applyBorder="1" applyAlignment="1">
      <alignment horizontal="left" vertical="center" wrapText="1" readingOrder="1"/>
    </xf>
    <xf numFmtId="0" fontId="4" fillId="6" borderId="1" xfId="1" applyFont="1" applyFill="1" applyBorder="1" applyAlignment="1">
      <alignment vertical="center" wrapText="1" readingOrder="1"/>
    </xf>
    <xf numFmtId="164" fontId="4" fillId="6" borderId="1" xfId="1" applyNumberFormat="1" applyFont="1" applyFill="1" applyBorder="1" applyAlignment="1">
      <alignment horizontal="right" vertical="center" wrapText="1" readingOrder="1"/>
    </xf>
    <xf numFmtId="164" fontId="8" fillId="3" borderId="1" xfId="1" applyNumberFormat="1" applyFont="1" applyFill="1" applyBorder="1" applyAlignment="1">
      <alignment horizontal="right" vertical="center" wrapText="1" readingOrder="1"/>
    </xf>
    <xf numFmtId="2" fontId="4" fillId="3" borderId="1" xfId="1" applyNumberFormat="1" applyFont="1" applyFill="1" applyBorder="1" applyAlignment="1">
      <alignment horizontal="right" vertical="center" wrapText="1" readingOrder="1"/>
    </xf>
    <xf numFmtId="2" fontId="14" fillId="0" borderId="1" xfId="0" applyNumberFormat="1" applyFont="1" applyFill="1" applyBorder="1" applyAlignment="1"/>
    <xf numFmtId="2" fontId="14" fillId="0" borderId="1" xfId="0" applyNumberFormat="1" applyFont="1" applyFill="1" applyBorder="1"/>
    <xf numFmtId="4" fontId="14" fillId="0" borderId="1" xfId="0" applyNumberFormat="1" applyFont="1" applyFill="1" applyBorder="1"/>
    <xf numFmtId="0" fontId="4" fillId="3" borderId="1" xfId="1" applyFont="1" applyFill="1" applyBorder="1" applyAlignment="1">
      <alignment horizontal="right" vertical="center" wrapText="1" readingOrder="1"/>
    </xf>
    <xf numFmtId="4" fontId="8" fillId="3" borderId="1" xfId="1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4" fontId="15" fillId="2" borderId="1" xfId="1" applyNumberFormat="1" applyFont="1" applyFill="1" applyBorder="1" applyAlignment="1">
      <alignment horizontal="right" vertical="center" wrapText="1" readingOrder="1"/>
    </xf>
    <xf numFmtId="4" fontId="15" fillId="5" borderId="1" xfId="1" applyNumberFormat="1" applyFont="1" applyFill="1" applyBorder="1" applyAlignment="1">
      <alignment horizontal="right" vertical="center" wrapText="1" readingOrder="1"/>
    </xf>
    <xf numFmtId="4" fontId="8" fillId="6" borderId="1" xfId="1" applyNumberFormat="1" applyFont="1" applyFill="1" applyBorder="1" applyAlignment="1">
      <alignment horizontal="right" vertical="center" wrapText="1" readingOrder="1"/>
    </xf>
    <xf numFmtId="0" fontId="14" fillId="0" borderId="1" xfId="0" applyFont="1" applyFill="1" applyBorder="1"/>
    <xf numFmtId="2" fontId="8" fillId="3" borderId="1" xfId="1" applyNumberFormat="1" applyFont="1" applyFill="1" applyBorder="1" applyAlignment="1">
      <alignment horizontal="right" vertical="center" wrapText="1" readingOrder="1"/>
    </xf>
    <xf numFmtId="2" fontId="14" fillId="0" borderId="1" xfId="0" applyNumberFormat="1" applyFont="1" applyFill="1" applyBorder="1" applyAlignment="1">
      <alignment horizontal="right"/>
    </xf>
    <xf numFmtId="0" fontId="8" fillId="3" borderId="1" xfId="1" applyFont="1" applyFill="1" applyBorder="1" applyAlignment="1">
      <alignment horizontal="right" vertical="center" wrapText="1" readingOrder="1"/>
    </xf>
    <xf numFmtId="2" fontId="8" fillId="3" borderId="1" xfId="1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horizontal="right"/>
    </xf>
    <xf numFmtId="2" fontId="16" fillId="11" borderId="1" xfId="1" applyNumberFormat="1" applyFont="1" applyFill="1" applyBorder="1" applyAlignment="1">
      <alignment horizontal="right" vertical="center" wrapText="1" readingOrder="1"/>
    </xf>
    <xf numFmtId="0" fontId="3" fillId="2" borderId="1" xfId="1" applyFont="1" applyFill="1" applyBorder="1" applyAlignment="1">
      <alignment horizontal="right" vertical="center" wrapText="1" readingOrder="1"/>
    </xf>
    <xf numFmtId="2" fontId="12" fillId="9" borderId="1" xfId="1" applyNumberFormat="1" applyFont="1" applyFill="1" applyBorder="1" applyAlignment="1">
      <alignment horizontal="right" vertical="center" wrapText="1" readingOrder="1"/>
    </xf>
    <xf numFmtId="2" fontId="4" fillId="9" borderId="1" xfId="1" applyNumberFormat="1" applyFont="1" applyFill="1" applyBorder="1" applyAlignment="1">
      <alignment horizontal="right" vertical="center" wrapText="1" readingOrder="1"/>
    </xf>
    <xf numFmtId="0" fontId="2" fillId="12" borderId="1" xfId="1" applyFont="1" applyFill="1" applyBorder="1" applyAlignment="1">
      <alignment vertical="center" wrapText="1" readingOrder="1"/>
    </xf>
    <xf numFmtId="0" fontId="6" fillId="12" borderId="1" xfId="2" applyFill="1" applyBorder="1" applyAlignment="1">
      <alignment horizontal="center" vertical="center" wrapText="1" readingOrder="1"/>
    </xf>
    <xf numFmtId="0" fontId="13" fillId="12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vertical="center"/>
    </xf>
    <xf numFmtId="0" fontId="2" fillId="12" borderId="1" xfId="1" applyFont="1" applyFill="1" applyBorder="1" applyAlignment="1">
      <alignment horizontal="center" vertical="center" wrapText="1" readingOrder="1"/>
    </xf>
    <xf numFmtId="0" fontId="4" fillId="14" borderId="1" xfId="1" applyFont="1" applyFill="1" applyBorder="1" applyAlignment="1">
      <alignment horizontal="left" vertical="center" wrapText="1" readingOrder="1"/>
    </xf>
    <xf numFmtId="0" fontId="4" fillId="14" borderId="1" xfId="1" applyFont="1" applyFill="1" applyBorder="1" applyAlignment="1">
      <alignment vertical="center" wrapText="1" readingOrder="1"/>
    </xf>
    <xf numFmtId="164" fontId="4" fillId="14" borderId="1" xfId="1" applyNumberFormat="1" applyFont="1" applyFill="1" applyBorder="1" applyAlignment="1">
      <alignment horizontal="right" vertical="center" wrapText="1" readingOrder="1"/>
    </xf>
    <xf numFmtId="4" fontId="8" fillId="14" borderId="1" xfId="1" applyNumberFormat="1" applyFont="1" applyFill="1" applyBorder="1" applyAlignment="1">
      <alignment horizontal="right" vertical="center" wrapText="1" readingOrder="1"/>
    </xf>
    <xf numFmtId="2" fontId="12" fillId="13" borderId="1" xfId="1" applyNumberFormat="1" applyFont="1" applyFill="1" applyBorder="1" applyAlignment="1">
      <alignment horizontal="right" vertical="center" wrapText="1" readingOrder="1"/>
    </xf>
    <xf numFmtId="2" fontId="4" fillId="13" borderId="1" xfId="1" applyNumberFormat="1" applyFont="1" applyFill="1" applyBorder="1" applyAlignment="1">
      <alignment horizontal="right" vertical="center" wrapText="1" readingOrder="1"/>
    </xf>
    <xf numFmtId="2" fontId="8" fillId="14" borderId="1" xfId="1" applyNumberFormat="1" applyFont="1" applyFill="1" applyBorder="1" applyAlignment="1">
      <alignment horizontal="right" vertical="center" wrapText="1" readingOrder="1"/>
    </xf>
    <xf numFmtId="2" fontId="8" fillId="14" borderId="1" xfId="1" applyNumberFormat="1" applyFont="1" applyFill="1" applyBorder="1" applyAlignment="1">
      <alignment vertical="center" wrapText="1" readingOrder="1"/>
    </xf>
    <xf numFmtId="0" fontId="4" fillId="15" borderId="1" xfId="1" applyFont="1" applyFill="1" applyBorder="1" applyAlignment="1">
      <alignment horizontal="left" vertical="center" wrapText="1" readingOrder="1"/>
    </xf>
    <xf numFmtId="0" fontId="4" fillId="15" borderId="1" xfId="1" applyFont="1" applyFill="1" applyBorder="1" applyAlignment="1">
      <alignment vertical="center" wrapText="1" readingOrder="1"/>
    </xf>
    <xf numFmtId="164" fontId="4" fillId="15" borderId="1" xfId="1" applyNumberFormat="1" applyFont="1" applyFill="1" applyBorder="1" applyAlignment="1">
      <alignment horizontal="right" vertical="center" wrapText="1" readingOrder="1"/>
    </xf>
    <xf numFmtId="4" fontId="8" fillId="15" borderId="1" xfId="1" applyNumberFormat="1" applyFont="1" applyFill="1" applyBorder="1" applyAlignment="1">
      <alignment horizontal="right" vertical="center" wrapText="1" readingOrder="1"/>
    </xf>
    <xf numFmtId="2" fontId="12" fillId="16" borderId="1" xfId="1" applyNumberFormat="1" applyFont="1" applyFill="1" applyBorder="1" applyAlignment="1">
      <alignment horizontal="right" vertical="center" wrapText="1" readingOrder="1"/>
    </xf>
    <xf numFmtId="2" fontId="4" fillId="16" borderId="1" xfId="1" applyNumberFormat="1" applyFont="1" applyFill="1" applyBorder="1" applyAlignment="1">
      <alignment horizontal="right" vertical="center" wrapText="1" readingOrder="1"/>
    </xf>
    <xf numFmtId="0" fontId="8" fillId="15" borderId="1" xfId="1" applyFont="1" applyFill="1" applyBorder="1" applyAlignment="1">
      <alignment horizontal="left" vertical="center" wrapText="1" readingOrder="1"/>
    </xf>
    <xf numFmtId="0" fontId="8" fillId="15" borderId="1" xfId="1" applyFont="1" applyFill="1" applyBorder="1" applyAlignment="1">
      <alignment vertical="center" wrapText="1" readingOrder="1"/>
    </xf>
    <xf numFmtId="2" fontId="8" fillId="15" borderId="1" xfId="1" applyNumberFormat="1" applyFont="1" applyFill="1" applyBorder="1" applyAlignment="1">
      <alignment horizontal="right" vertical="center" wrapText="1" readingOrder="1"/>
    </xf>
    <xf numFmtId="0" fontId="8" fillId="15" borderId="1" xfId="1" applyFont="1" applyFill="1" applyBorder="1" applyAlignment="1">
      <alignment horizontal="right" vertical="center" wrapText="1" readingOrder="1"/>
    </xf>
    <xf numFmtId="164" fontId="8" fillId="15" borderId="1" xfId="1" applyNumberFormat="1" applyFont="1" applyFill="1" applyBorder="1" applyAlignment="1">
      <alignment horizontal="left" vertical="center" wrapText="1" readingOrder="1"/>
    </xf>
    <xf numFmtId="2" fontId="8" fillId="15" borderId="1" xfId="1" applyNumberFormat="1" applyFont="1" applyFill="1" applyBorder="1" applyAlignment="1">
      <alignment vertical="center" wrapText="1" readingOrder="1"/>
    </xf>
    <xf numFmtId="0" fontId="13" fillId="12" borderId="1" xfId="0" applyFont="1" applyFill="1" applyBorder="1" applyAlignment="1">
      <alignment horizontal="center" wrapText="1"/>
    </xf>
    <xf numFmtId="0" fontId="1" fillId="12" borderId="1" xfId="0" applyFont="1" applyFill="1" applyBorder="1"/>
    <xf numFmtId="164" fontId="15" fillId="2" borderId="1" xfId="1" applyNumberFormat="1" applyFont="1" applyFill="1" applyBorder="1" applyAlignment="1">
      <alignment horizontal="right" vertical="center" wrapText="1" readingOrder="1"/>
    </xf>
    <xf numFmtId="0" fontId="15" fillId="2" borderId="1" xfId="1" applyFont="1" applyFill="1" applyBorder="1" applyAlignment="1">
      <alignment horizontal="left" vertical="center" wrapText="1" readingOrder="1"/>
    </xf>
    <xf numFmtId="2" fontId="15" fillId="2" borderId="1" xfId="1" applyNumberFormat="1" applyFont="1" applyFill="1" applyBorder="1" applyAlignment="1">
      <alignment horizontal="right" vertical="center" wrapText="1" readingOrder="1"/>
    </xf>
    <xf numFmtId="164" fontId="7" fillId="4" borderId="1" xfId="1" applyNumberFormat="1" applyFont="1" applyFill="1" applyBorder="1" applyAlignment="1">
      <alignment horizontal="right" vertical="center" wrapText="1" readingOrder="1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right"/>
    </xf>
    <xf numFmtId="2" fontId="8" fillId="9" borderId="1" xfId="1" applyNumberFormat="1" applyFont="1" applyFill="1" applyBorder="1" applyAlignment="1">
      <alignment horizontal="right" vertical="center" wrapText="1" readingOrder="1"/>
    </xf>
    <xf numFmtId="0" fontId="9" fillId="0" borderId="0" xfId="1" applyFont="1" applyAlignment="1">
      <alignment horizontal="left" vertical="center" wrapText="1" readingOrder="1"/>
    </xf>
    <xf numFmtId="0" fontId="1" fillId="0" borderId="0" xfId="0" applyFont="1" applyFill="1" applyBorder="1" applyAlignment="1">
      <alignment horizontal="left" vertical="center"/>
    </xf>
    <xf numFmtId="0" fontId="10" fillId="0" borderId="0" xfId="1" applyFont="1" applyAlignment="1">
      <alignment horizontal="center" vertical="top" wrapText="1" readingOrder="1"/>
    </xf>
    <xf numFmtId="0" fontId="1" fillId="0" borderId="0" xfId="0" applyFont="1" applyFill="1" applyBorder="1"/>
  </cellXfs>
  <cellStyles count="3">
    <cellStyle name="Dobro" xfId="2" builtinId="26"/>
    <cellStyle name="Normal" xfId="1" xr:uid="{00000000-0005-0000-0000-000000000000}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000080"/>
      <rgbColor rgb="000000CE"/>
      <rgbColor rgb="00FEDE01"/>
      <rgbColor rgb="00A3C9B9"/>
      <rgbColor rgb="003535FF"/>
      <rgbColor rgb="009CA9FE"/>
      <rgbColor rgb="00C1C1FF"/>
      <rgbColor rgb="00E1E1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B0A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5"/>
  <sheetViews>
    <sheetView showGridLines="0" topLeftCell="A43" workbookViewId="0">
      <selection activeCell="E13" sqref="E13"/>
    </sheetView>
  </sheetViews>
  <sheetFormatPr defaultRowHeight="15" x14ac:dyDescent="0.25"/>
  <cols>
    <col min="1" max="1" width="8.42578125" customWidth="1"/>
    <col min="2" max="2" width="8.5703125" customWidth="1"/>
    <col min="3" max="3" width="54.5703125" customWidth="1"/>
    <col min="4" max="4" width="15.5703125" customWidth="1"/>
    <col min="5" max="5" width="17.28515625" customWidth="1"/>
    <col min="6" max="6" width="0.28515625" hidden="1" customWidth="1"/>
    <col min="7" max="7" width="0" hidden="1" customWidth="1"/>
    <col min="8" max="8" width="11.7109375" customWidth="1"/>
  </cols>
  <sheetData>
    <row r="1" spans="1:8" ht="1.35" customHeight="1" x14ac:dyDescent="0.25"/>
    <row r="2" spans="1:8" ht="1.35" customHeight="1" x14ac:dyDescent="0.25"/>
    <row r="3" spans="1:8" ht="1.35" customHeight="1" x14ac:dyDescent="0.25"/>
    <row r="4" spans="1:8" ht="8.4499999999999993" customHeight="1" x14ac:dyDescent="0.25"/>
    <row r="5" spans="1:8" ht="39.6" customHeight="1" x14ac:dyDescent="0.25">
      <c r="A5" s="103" t="s">
        <v>220</v>
      </c>
      <c r="B5" s="104"/>
      <c r="C5" s="104"/>
      <c r="D5" s="104"/>
      <c r="E5" s="104"/>
      <c r="F5" s="104"/>
    </row>
    <row r="6" spans="1:8" ht="1.5" customHeight="1" x14ac:dyDescent="0.25"/>
    <row r="7" spans="1:8" ht="19.899999999999999" customHeight="1" x14ac:dyDescent="0.25">
      <c r="A7" s="105"/>
      <c r="B7" s="106"/>
      <c r="C7" s="106"/>
      <c r="D7" s="106"/>
      <c r="E7" s="106"/>
      <c r="F7" s="106"/>
    </row>
    <row r="8" spans="1:8" ht="8.65" customHeight="1" x14ac:dyDescent="0.25"/>
    <row r="9" spans="1:8" ht="7.15" customHeight="1" x14ac:dyDescent="0.25"/>
    <row r="10" spans="1:8" ht="31.9" customHeight="1" x14ac:dyDescent="0.25">
      <c r="A10" s="3" t="s">
        <v>1</v>
      </c>
      <c r="B10" s="34" t="s">
        <v>2</v>
      </c>
      <c r="C10" s="34" t="s">
        <v>3</v>
      </c>
      <c r="D10" s="32" t="s">
        <v>221</v>
      </c>
      <c r="E10" s="29" t="s">
        <v>222</v>
      </c>
      <c r="F10" s="30"/>
      <c r="G10" s="30"/>
      <c r="H10" s="31" t="s">
        <v>223</v>
      </c>
    </row>
    <row r="11" spans="1:8" s="55" customFormat="1" ht="19.899999999999999" customHeight="1" x14ac:dyDescent="0.25">
      <c r="A11" s="69"/>
      <c r="B11" s="69"/>
      <c r="C11" s="73">
        <v>1</v>
      </c>
      <c r="D11" s="70">
        <v>2</v>
      </c>
      <c r="E11" s="94">
        <v>3</v>
      </c>
      <c r="F11" s="95"/>
      <c r="G11" s="95"/>
      <c r="H11" s="72" t="s">
        <v>231</v>
      </c>
    </row>
    <row r="12" spans="1:8" x14ac:dyDescent="0.25">
      <c r="A12" s="4" t="s">
        <v>0</v>
      </c>
      <c r="B12" s="4" t="s">
        <v>0</v>
      </c>
      <c r="C12" s="5" t="s">
        <v>4</v>
      </c>
      <c r="D12" s="96">
        <v>14627833</v>
      </c>
      <c r="E12" s="56">
        <v>12145684.82</v>
      </c>
      <c r="F12" s="97" t="s">
        <v>0</v>
      </c>
      <c r="G12" s="97" t="s">
        <v>0</v>
      </c>
      <c r="H12" s="98">
        <f>(E12/D12)*100</f>
        <v>83.031333622690383</v>
      </c>
    </row>
    <row r="13" spans="1:8" s="19" customFormat="1" x14ac:dyDescent="0.25">
      <c r="A13" s="7" t="s">
        <v>5</v>
      </c>
      <c r="B13" s="20" t="s">
        <v>49</v>
      </c>
      <c r="C13" s="21" t="s">
        <v>202</v>
      </c>
      <c r="D13" s="47">
        <v>404060</v>
      </c>
      <c r="E13" s="53">
        <v>105016.59</v>
      </c>
      <c r="F13" s="20"/>
      <c r="G13" s="20"/>
      <c r="H13" s="60">
        <f>(E13/D13)*100</f>
        <v>25.990345493243577</v>
      </c>
    </row>
    <row r="14" spans="1:8" s="19" customFormat="1" x14ac:dyDescent="0.25">
      <c r="A14" s="24" t="s">
        <v>208</v>
      </c>
      <c r="B14" s="22">
        <v>671</v>
      </c>
      <c r="C14" s="22" t="s">
        <v>203</v>
      </c>
      <c r="D14" s="23">
        <v>404060</v>
      </c>
      <c r="E14" s="51">
        <v>105016.59</v>
      </c>
      <c r="F14" s="59"/>
      <c r="G14" s="59"/>
      <c r="H14" s="102">
        <f t="shared" ref="H14:H51" si="0">(E14/D14)*100</f>
        <v>25.990345493243577</v>
      </c>
    </row>
    <row r="15" spans="1:8" s="19" customFormat="1" x14ac:dyDescent="0.25">
      <c r="A15" s="7" t="s">
        <v>5</v>
      </c>
      <c r="B15" s="20" t="s">
        <v>67</v>
      </c>
      <c r="C15" s="21" t="s">
        <v>204</v>
      </c>
      <c r="D15" s="47">
        <v>678181</v>
      </c>
      <c r="E15" s="53">
        <v>658425.39</v>
      </c>
      <c r="F15" s="20"/>
      <c r="G15" s="20"/>
      <c r="H15" s="60">
        <f t="shared" si="0"/>
        <v>97.086970882404557</v>
      </c>
    </row>
    <row r="16" spans="1:8" s="19" customFormat="1" x14ac:dyDescent="0.25">
      <c r="A16" s="24" t="s">
        <v>205</v>
      </c>
      <c r="B16" s="24">
        <v>671</v>
      </c>
      <c r="C16" s="25" t="s">
        <v>206</v>
      </c>
      <c r="D16" s="26">
        <v>678181</v>
      </c>
      <c r="E16" s="51">
        <v>658425.39</v>
      </c>
      <c r="F16" s="59"/>
      <c r="G16" s="59"/>
      <c r="H16" s="102">
        <f t="shared" si="0"/>
        <v>97.086970882404557</v>
      </c>
    </row>
    <row r="17" spans="1:8" s="19" customFormat="1" x14ac:dyDescent="0.25">
      <c r="A17" s="7" t="s">
        <v>5</v>
      </c>
      <c r="B17" s="20" t="s">
        <v>207</v>
      </c>
      <c r="C17" s="21" t="s">
        <v>84</v>
      </c>
      <c r="D17" s="47">
        <v>10160</v>
      </c>
      <c r="E17" s="53">
        <v>10160</v>
      </c>
      <c r="F17" s="20"/>
      <c r="G17" s="20"/>
      <c r="H17" s="60">
        <f t="shared" si="0"/>
        <v>100</v>
      </c>
    </row>
    <row r="18" spans="1:8" s="19" customFormat="1" x14ac:dyDescent="0.25">
      <c r="A18" s="22" t="s">
        <v>208</v>
      </c>
      <c r="B18" s="22">
        <v>671</v>
      </c>
      <c r="C18" s="27" t="s">
        <v>209</v>
      </c>
      <c r="D18" s="23">
        <v>10160</v>
      </c>
      <c r="E18" s="51">
        <v>10160</v>
      </c>
      <c r="F18" s="59"/>
      <c r="G18" s="59"/>
      <c r="H18" s="102">
        <f t="shared" si="0"/>
        <v>100</v>
      </c>
    </row>
    <row r="19" spans="1:8" s="19" customFormat="1" x14ac:dyDescent="0.25">
      <c r="A19" s="7" t="s">
        <v>5</v>
      </c>
      <c r="B19" s="20" t="s">
        <v>89</v>
      </c>
      <c r="C19" s="21" t="s">
        <v>90</v>
      </c>
      <c r="D19" s="47">
        <v>1130655</v>
      </c>
      <c r="E19" s="53">
        <v>1278093.03</v>
      </c>
      <c r="F19" s="20"/>
      <c r="G19" s="20"/>
      <c r="H19" s="60">
        <f t="shared" si="0"/>
        <v>113.04005465858286</v>
      </c>
    </row>
    <row r="20" spans="1:8" s="19" customFormat="1" x14ac:dyDescent="0.25">
      <c r="A20" s="22" t="s">
        <v>208</v>
      </c>
      <c r="B20" s="22">
        <v>671</v>
      </c>
      <c r="C20" s="27" t="s">
        <v>211</v>
      </c>
      <c r="D20" s="23">
        <v>180155</v>
      </c>
      <c r="E20" s="51">
        <v>188145.74</v>
      </c>
      <c r="F20" s="59"/>
      <c r="G20" s="59"/>
      <c r="H20" s="102">
        <f t="shared" si="0"/>
        <v>104.43548055840803</v>
      </c>
    </row>
    <row r="21" spans="1:8" s="19" customFormat="1" x14ac:dyDescent="0.25">
      <c r="A21" s="22" t="s">
        <v>208</v>
      </c>
      <c r="B21" s="22">
        <v>671</v>
      </c>
      <c r="C21" s="27" t="s">
        <v>212</v>
      </c>
      <c r="D21" s="23">
        <v>614000</v>
      </c>
      <c r="E21" s="51">
        <v>745955.55</v>
      </c>
      <c r="F21" s="59"/>
      <c r="G21" s="59"/>
      <c r="H21" s="102">
        <f t="shared" si="0"/>
        <v>121.49113192182411</v>
      </c>
    </row>
    <row r="22" spans="1:8" s="19" customFormat="1" x14ac:dyDescent="0.25">
      <c r="A22" s="22" t="s">
        <v>208</v>
      </c>
      <c r="B22" s="22">
        <v>671</v>
      </c>
      <c r="C22" s="27" t="s">
        <v>213</v>
      </c>
      <c r="D22" s="23">
        <v>26500</v>
      </c>
      <c r="E22" s="51">
        <v>45390.53</v>
      </c>
      <c r="F22" s="59"/>
      <c r="G22" s="59"/>
      <c r="H22" s="102">
        <f t="shared" si="0"/>
        <v>171.28501886792452</v>
      </c>
    </row>
    <row r="23" spans="1:8" s="19" customFormat="1" x14ac:dyDescent="0.25">
      <c r="A23" s="22" t="s">
        <v>214</v>
      </c>
      <c r="B23" s="22">
        <v>671</v>
      </c>
      <c r="C23" s="27" t="s">
        <v>215</v>
      </c>
      <c r="D23" s="23">
        <v>310000</v>
      </c>
      <c r="E23" s="51">
        <v>298601.21000000002</v>
      </c>
      <c r="F23" s="59"/>
      <c r="G23" s="59"/>
      <c r="H23" s="102">
        <f t="shared" si="0"/>
        <v>96.322970967741938</v>
      </c>
    </row>
    <row r="24" spans="1:8" x14ac:dyDescent="0.25">
      <c r="A24" s="7" t="s">
        <v>5</v>
      </c>
      <c r="B24" s="7" t="s">
        <v>6</v>
      </c>
      <c r="C24" s="8" t="s">
        <v>7</v>
      </c>
      <c r="D24" s="47">
        <v>89042</v>
      </c>
      <c r="E24" s="53">
        <v>36722.050000000003</v>
      </c>
      <c r="F24" s="20"/>
      <c r="G24" s="20"/>
      <c r="H24" s="60">
        <f t="shared" si="0"/>
        <v>41.241268165584785</v>
      </c>
    </row>
    <row r="25" spans="1:8" x14ac:dyDescent="0.25">
      <c r="A25" s="10" t="s">
        <v>10</v>
      </c>
      <c r="B25" s="10" t="s">
        <v>8</v>
      </c>
      <c r="C25" s="11" t="s">
        <v>9</v>
      </c>
      <c r="D25" s="99">
        <v>34000</v>
      </c>
      <c r="E25" s="51">
        <v>11850</v>
      </c>
      <c r="F25" s="59"/>
      <c r="G25" s="59"/>
      <c r="H25" s="102">
        <f t="shared" si="0"/>
        <v>34.852941176470587</v>
      </c>
    </row>
    <row r="26" spans="1:8" x14ac:dyDescent="0.25">
      <c r="A26" s="10" t="s">
        <v>11</v>
      </c>
      <c r="B26" s="10" t="s">
        <v>12</v>
      </c>
      <c r="C26" s="11" t="s">
        <v>13</v>
      </c>
      <c r="D26" s="99">
        <v>55042</v>
      </c>
      <c r="E26" s="51">
        <v>24872.05</v>
      </c>
      <c r="F26" s="59"/>
      <c r="G26" s="59"/>
      <c r="H26" s="102">
        <f t="shared" si="0"/>
        <v>45.187402347298431</v>
      </c>
    </row>
    <row r="27" spans="1:8" x14ac:dyDescent="0.25">
      <c r="A27" s="7" t="s">
        <v>5</v>
      </c>
      <c r="B27" s="7" t="s">
        <v>14</v>
      </c>
      <c r="C27" s="8" t="s">
        <v>15</v>
      </c>
      <c r="D27" s="47">
        <v>1124371</v>
      </c>
      <c r="E27" s="53">
        <v>1089885.44</v>
      </c>
      <c r="F27" s="20"/>
      <c r="G27" s="20"/>
      <c r="H27" s="60">
        <f t="shared" si="0"/>
        <v>96.932902040340778</v>
      </c>
    </row>
    <row r="28" spans="1:8" x14ac:dyDescent="0.25">
      <c r="A28" s="10" t="s">
        <v>18</v>
      </c>
      <c r="B28" s="10" t="s">
        <v>16</v>
      </c>
      <c r="C28" s="11" t="s">
        <v>19</v>
      </c>
      <c r="D28" s="99">
        <v>1025000</v>
      </c>
      <c r="E28" s="51">
        <v>996995.68</v>
      </c>
      <c r="F28" s="59"/>
      <c r="G28" s="59"/>
      <c r="H28" s="102">
        <f t="shared" si="0"/>
        <v>97.267871219512202</v>
      </c>
    </row>
    <row r="29" spans="1:8" x14ac:dyDescent="0.25">
      <c r="A29" s="10" t="s">
        <v>20</v>
      </c>
      <c r="B29" s="10" t="s">
        <v>16</v>
      </c>
      <c r="C29" s="11" t="s">
        <v>17</v>
      </c>
      <c r="D29" s="99">
        <v>70000</v>
      </c>
      <c r="E29" s="51">
        <v>61640.74</v>
      </c>
      <c r="F29" s="59"/>
      <c r="G29" s="59"/>
      <c r="H29" s="102">
        <f t="shared" si="0"/>
        <v>88.058199999999999</v>
      </c>
    </row>
    <row r="30" spans="1:8" x14ac:dyDescent="0.25">
      <c r="A30" s="10" t="s">
        <v>21</v>
      </c>
      <c r="B30" s="10" t="s">
        <v>12</v>
      </c>
      <c r="C30" s="11" t="s">
        <v>13</v>
      </c>
      <c r="D30" s="99">
        <v>29371</v>
      </c>
      <c r="E30" s="51">
        <v>31249.02</v>
      </c>
      <c r="F30" s="59"/>
      <c r="G30" s="59"/>
      <c r="H30" s="102">
        <f t="shared" si="0"/>
        <v>106.39413026454667</v>
      </c>
    </row>
    <row r="31" spans="1:8" s="19" customFormat="1" x14ac:dyDescent="0.25">
      <c r="A31" s="7" t="s">
        <v>5</v>
      </c>
      <c r="B31" s="20" t="s">
        <v>133</v>
      </c>
      <c r="C31" s="21" t="s">
        <v>216</v>
      </c>
      <c r="D31" s="47">
        <v>470</v>
      </c>
      <c r="E31" s="60">
        <v>470</v>
      </c>
      <c r="F31" s="20"/>
      <c r="G31" s="20"/>
      <c r="H31" s="60">
        <f t="shared" si="0"/>
        <v>100</v>
      </c>
    </row>
    <row r="32" spans="1:8" s="19" customFormat="1" x14ac:dyDescent="0.25">
      <c r="A32" s="28" t="s">
        <v>208</v>
      </c>
      <c r="B32" s="10">
        <v>671</v>
      </c>
      <c r="C32" s="13" t="s">
        <v>210</v>
      </c>
      <c r="D32" s="99">
        <v>470</v>
      </c>
      <c r="E32" s="50">
        <v>470</v>
      </c>
      <c r="F32" s="59"/>
      <c r="G32" s="59"/>
      <c r="H32" s="102">
        <f t="shared" si="0"/>
        <v>100</v>
      </c>
    </row>
    <row r="33" spans="1:8" s="19" customFormat="1" ht="20.25" customHeight="1" x14ac:dyDescent="0.25">
      <c r="A33" s="7" t="s">
        <v>5</v>
      </c>
      <c r="B33" s="20" t="s">
        <v>188</v>
      </c>
      <c r="C33" s="21" t="s">
        <v>217</v>
      </c>
      <c r="D33" s="47">
        <v>4193</v>
      </c>
      <c r="E33" s="60">
        <v>0</v>
      </c>
      <c r="F33" s="20"/>
      <c r="G33" s="20"/>
      <c r="H33" s="60">
        <f t="shared" si="0"/>
        <v>0</v>
      </c>
    </row>
    <row r="34" spans="1:8" s="19" customFormat="1" x14ac:dyDescent="0.25">
      <c r="A34" s="28" t="s">
        <v>208</v>
      </c>
      <c r="B34" s="10">
        <v>671</v>
      </c>
      <c r="C34" s="13" t="s">
        <v>210</v>
      </c>
      <c r="D34" s="99">
        <v>4193</v>
      </c>
      <c r="E34" s="50">
        <v>0</v>
      </c>
      <c r="F34" s="59"/>
      <c r="G34" s="59"/>
      <c r="H34" s="102">
        <f t="shared" si="0"/>
        <v>0</v>
      </c>
    </row>
    <row r="35" spans="1:8" s="19" customFormat="1" ht="21.75" customHeight="1" x14ac:dyDescent="0.25">
      <c r="A35" s="7" t="s">
        <v>5</v>
      </c>
      <c r="B35" s="20" t="s">
        <v>191</v>
      </c>
      <c r="C35" s="21" t="s">
        <v>218</v>
      </c>
      <c r="D35" s="47">
        <v>34947</v>
      </c>
      <c r="E35" s="53">
        <v>32450.85</v>
      </c>
      <c r="F35" s="20"/>
      <c r="G35" s="20"/>
      <c r="H35" s="60">
        <f t="shared" si="0"/>
        <v>92.857326809168157</v>
      </c>
    </row>
    <row r="36" spans="1:8" s="19" customFormat="1" x14ac:dyDescent="0.25">
      <c r="A36" s="28" t="s">
        <v>208</v>
      </c>
      <c r="B36" s="10">
        <v>671</v>
      </c>
      <c r="C36" s="13" t="s">
        <v>210</v>
      </c>
      <c r="D36" s="99">
        <v>34947</v>
      </c>
      <c r="E36" s="51">
        <v>32450.85</v>
      </c>
      <c r="F36" s="59"/>
      <c r="G36" s="59"/>
      <c r="H36" s="102">
        <f t="shared" si="0"/>
        <v>92.857326809168157</v>
      </c>
    </row>
    <row r="37" spans="1:8" s="19" customFormat="1" x14ac:dyDescent="0.25">
      <c r="A37" s="7" t="s">
        <v>5</v>
      </c>
      <c r="B37" s="20" t="s">
        <v>133</v>
      </c>
      <c r="C37" s="21" t="s">
        <v>219</v>
      </c>
      <c r="D37" s="47">
        <v>1321</v>
      </c>
      <c r="E37" s="60">
        <v>1321</v>
      </c>
      <c r="F37" s="20"/>
      <c r="G37" s="20"/>
      <c r="H37" s="60">
        <f t="shared" si="0"/>
        <v>100</v>
      </c>
    </row>
    <row r="38" spans="1:8" s="19" customFormat="1" x14ac:dyDescent="0.25">
      <c r="A38" s="28" t="s">
        <v>208</v>
      </c>
      <c r="B38" s="10">
        <v>671</v>
      </c>
      <c r="C38" s="13" t="s">
        <v>210</v>
      </c>
      <c r="D38" s="99">
        <v>1321</v>
      </c>
      <c r="E38" s="50">
        <v>1321</v>
      </c>
      <c r="F38" s="59"/>
      <c r="G38" s="59"/>
      <c r="H38" s="102">
        <f t="shared" si="0"/>
        <v>100</v>
      </c>
    </row>
    <row r="39" spans="1:8" x14ac:dyDescent="0.25">
      <c r="A39" s="7" t="s">
        <v>5</v>
      </c>
      <c r="B39" s="7" t="s">
        <v>22</v>
      </c>
      <c r="C39" s="8" t="s">
        <v>23</v>
      </c>
      <c r="D39" s="47">
        <v>10775000</v>
      </c>
      <c r="E39" s="53">
        <v>8859476.7300000004</v>
      </c>
      <c r="F39" s="20"/>
      <c r="G39" s="20"/>
      <c r="H39" s="60">
        <f t="shared" si="0"/>
        <v>82.222521856148504</v>
      </c>
    </row>
    <row r="40" spans="1:8" ht="22.5" x14ac:dyDescent="0.25">
      <c r="A40" s="10" t="s">
        <v>25</v>
      </c>
      <c r="B40" s="10" t="s">
        <v>24</v>
      </c>
      <c r="C40" s="11" t="s">
        <v>26</v>
      </c>
      <c r="D40" s="99">
        <v>35000</v>
      </c>
      <c r="E40" s="51">
        <v>26295.87</v>
      </c>
      <c r="F40" s="59"/>
      <c r="G40" s="59"/>
      <c r="H40" s="102">
        <f t="shared" si="0"/>
        <v>75.131057142857145</v>
      </c>
    </row>
    <row r="41" spans="1:8" ht="22.5" x14ac:dyDescent="0.25">
      <c r="A41" s="10" t="s">
        <v>27</v>
      </c>
      <c r="B41" s="10" t="s">
        <v>24</v>
      </c>
      <c r="C41" s="13" t="s">
        <v>174</v>
      </c>
      <c r="D41" s="99">
        <v>218000</v>
      </c>
      <c r="E41" s="51">
        <v>212389.51</v>
      </c>
      <c r="F41" s="59"/>
      <c r="G41" s="59"/>
      <c r="H41" s="102">
        <f t="shared" si="0"/>
        <v>97.426380733944967</v>
      </c>
    </row>
    <row r="42" spans="1:8" ht="21" customHeight="1" x14ac:dyDescent="0.25">
      <c r="A42" s="10" t="s">
        <v>28</v>
      </c>
      <c r="B42" s="10" t="s">
        <v>24</v>
      </c>
      <c r="C42" s="11" t="s">
        <v>29</v>
      </c>
      <c r="D42" s="99">
        <v>55000</v>
      </c>
      <c r="E42" s="59">
        <v>0</v>
      </c>
      <c r="F42" s="59"/>
      <c r="G42" s="59"/>
      <c r="H42" s="102">
        <f t="shared" si="0"/>
        <v>0</v>
      </c>
    </row>
    <row r="43" spans="1:8" ht="21" customHeight="1" x14ac:dyDescent="0.25">
      <c r="A43" s="10" t="s">
        <v>30</v>
      </c>
      <c r="B43" s="10" t="s">
        <v>24</v>
      </c>
      <c r="C43" s="11" t="s">
        <v>31</v>
      </c>
      <c r="D43" s="99">
        <v>10455000</v>
      </c>
      <c r="E43" s="51">
        <v>8609350.0600000005</v>
      </c>
      <c r="F43" s="59"/>
      <c r="G43" s="59"/>
      <c r="H43" s="102">
        <f t="shared" si="0"/>
        <v>82.346724629363948</v>
      </c>
    </row>
    <row r="44" spans="1:8" s="2" customFormat="1" ht="22.5" x14ac:dyDescent="0.25">
      <c r="A44" s="35" t="s">
        <v>225</v>
      </c>
      <c r="B44" s="35">
        <v>636</v>
      </c>
      <c r="C44" s="36" t="s">
        <v>177</v>
      </c>
      <c r="D44" s="37">
        <v>12000</v>
      </c>
      <c r="E44" s="51">
        <v>11441.29</v>
      </c>
      <c r="F44" s="59"/>
      <c r="G44" s="59"/>
      <c r="H44" s="102">
        <f t="shared" si="0"/>
        <v>95.344083333333344</v>
      </c>
    </row>
    <row r="45" spans="1:8" x14ac:dyDescent="0.25">
      <c r="A45" s="7" t="s">
        <v>5</v>
      </c>
      <c r="B45" s="7" t="s">
        <v>32</v>
      </c>
      <c r="C45" s="8" t="s">
        <v>33</v>
      </c>
      <c r="D45" s="47">
        <v>362933</v>
      </c>
      <c r="E45" s="53">
        <v>66560.179999999993</v>
      </c>
      <c r="F45" s="20"/>
      <c r="G45" s="20"/>
      <c r="H45" s="60">
        <f t="shared" si="0"/>
        <v>18.339522721824689</v>
      </c>
    </row>
    <row r="46" spans="1:8" s="16" customFormat="1" x14ac:dyDescent="0.25">
      <c r="A46" s="38" t="s">
        <v>226</v>
      </c>
      <c r="B46" s="38">
        <v>638</v>
      </c>
      <c r="C46" s="39" t="s">
        <v>184</v>
      </c>
      <c r="D46" s="40">
        <v>130000</v>
      </c>
      <c r="E46" s="51">
        <v>33859.410000000003</v>
      </c>
      <c r="F46" s="59"/>
      <c r="G46" s="59"/>
      <c r="H46" s="102">
        <f t="shared" si="0"/>
        <v>26.045700000000004</v>
      </c>
    </row>
    <row r="47" spans="1:8" x14ac:dyDescent="0.25">
      <c r="A47" s="10" t="s">
        <v>34</v>
      </c>
      <c r="B47" s="10" t="s">
        <v>12</v>
      </c>
      <c r="C47" s="11" t="s">
        <v>13</v>
      </c>
      <c r="D47" s="99">
        <v>232933</v>
      </c>
      <c r="E47" s="51">
        <v>32700.77</v>
      </c>
      <c r="F47" s="59"/>
      <c r="G47" s="59"/>
      <c r="H47" s="102">
        <f t="shared" si="0"/>
        <v>14.038702116059124</v>
      </c>
    </row>
    <row r="48" spans="1:8" x14ac:dyDescent="0.25">
      <c r="A48" s="7" t="s">
        <v>5</v>
      </c>
      <c r="B48" s="7" t="s">
        <v>35</v>
      </c>
      <c r="C48" s="8" t="s">
        <v>36</v>
      </c>
      <c r="D48" s="47">
        <v>11000</v>
      </c>
      <c r="E48" s="53">
        <v>6452</v>
      </c>
      <c r="F48" s="20"/>
      <c r="G48" s="20"/>
      <c r="H48" s="60">
        <f t="shared" si="0"/>
        <v>58.654545454545456</v>
      </c>
    </row>
    <row r="49" spans="1:8" x14ac:dyDescent="0.25">
      <c r="A49" s="10" t="s">
        <v>39</v>
      </c>
      <c r="B49" s="10" t="s">
        <v>37</v>
      </c>
      <c r="C49" s="11" t="s">
        <v>38</v>
      </c>
      <c r="D49" s="99">
        <v>11000</v>
      </c>
      <c r="E49" s="51">
        <v>6452</v>
      </c>
      <c r="F49" s="59"/>
      <c r="G49" s="59"/>
      <c r="H49" s="102">
        <f t="shared" si="0"/>
        <v>58.654545454545456</v>
      </c>
    </row>
    <row r="50" spans="1:8" x14ac:dyDescent="0.25">
      <c r="A50" s="7" t="s">
        <v>5</v>
      </c>
      <c r="B50" s="7" t="s">
        <v>40</v>
      </c>
      <c r="C50" s="8" t="s">
        <v>41</v>
      </c>
      <c r="D50" s="47">
        <v>1500</v>
      </c>
      <c r="E50" s="62">
        <v>651.55999999999995</v>
      </c>
      <c r="F50" s="20"/>
      <c r="G50" s="20"/>
      <c r="H50" s="60">
        <f t="shared" si="0"/>
        <v>43.437333333333328</v>
      </c>
    </row>
    <row r="51" spans="1:8" x14ac:dyDescent="0.25">
      <c r="A51" s="10" t="s">
        <v>44</v>
      </c>
      <c r="B51" s="10" t="s">
        <v>42</v>
      </c>
      <c r="C51" s="11" t="s">
        <v>43</v>
      </c>
      <c r="D51" s="99">
        <v>1500</v>
      </c>
      <c r="E51" s="59">
        <v>651.55999999999995</v>
      </c>
      <c r="F51" s="59"/>
      <c r="G51" s="59"/>
      <c r="H51" s="102">
        <f t="shared" si="0"/>
        <v>43.437333333333328</v>
      </c>
    </row>
    <row r="52" spans="1:8" ht="0" hidden="1" customHeight="1" x14ac:dyDescent="0.25">
      <c r="A52" s="14"/>
      <c r="B52" s="14"/>
      <c r="C52" s="14"/>
      <c r="D52" s="59"/>
      <c r="E52" s="100"/>
      <c r="F52" s="100"/>
      <c r="G52" s="100"/>
      <c r="H52" s="101"/>
    </row>
    <row r="53" spans="1:8" x14ac:dyDescent="0.25">
      <c r="D53" s="100"/>
      <c r="E53" s="100"/>
      <c r="F53" s="100"/>
      <c r="G53" s="100"/>
      <c r="H53" s="101"/>
    </row>
    <row r="54" spans="1:8" x14ac:dyDescent="0.25">
      <c r="D54" s="100"/>
      <c r="E54" s="100"/>
      <c r="F54" s="100"/>
      <c r="G54" s="100"/>
      <c r="H54" s="100"/>
    </row>
    <row r="55" spans="1:8" x14ac:dyDescent="0.25">
      <c r="D55" s="100"/>
      <c r="E55" s="100"/>
      <c r="F55" s="100"/>
      <c r="G55" s="100"/>
      <c r="H55" s="100"/>
    </row>
  </sheetData>
  <mergeCells count="2">
    <mergeCell ref="A5:F5"/>
    <mergeCell ref="A7:F7"/>
  </mergeCells>
  <pageMargins left="0.39370078740157499" right="0.196850393700787" top="0.39370078740157499" bottom="0.63976377952755903" header="0.39370078740157499" footer="0.39370078740157499"/>
  <pageSetup paperSize="9" scale="84" fitToHeight="0" orientation="portrait" verticalDpi="300" r:id="rId1"/>
  <headerFooter alignWithMargins="0">
    <oddFooter>&amp;L&amp;"Arial,Regular"&amp;8 LC147RP-IRSP &amp;C&amp;"Arial,Regular"&amp;8Stranica &amp;P od &amp;N &amp;R&amp;"Arial,Regular"&amp;8 *Obrada LC*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44"/>
  <sheetViews>
    <sheetView showGridLines="0" tabSelected="1" topLeftCell="A130" workbookViewId="0">
      <selection activeCell="C158" sqref="C158"/>
    </sheetView>
  </sheetViews>
  <sheetFormatPr defaultRowHeight="15" x14ac:dyDescent="0.25"/>
  <cols>
    <col min="1" max="1" width="13.42578125" customWidth="1"/>
    <col min="2" max="2" width="11.85546875" customWidth="1"/>
    <col min="3" max="3" width="45.85546875" customWidth="1"/>
    <col min="4" max="4" width="14.7109375" customWidth="1"/>
    <col min="5" max="5" width="16.140625" customWidth="1"/>
    <col min="6" max="6" width="9.28515625" customWidth="1"/>
  </cols>
  <sheetData>
    <row r="1" spans="1:6" ht="41.45" customHeight="1" x14ac:dyDescent="0.25">
      <c r="A1" s="103" t="s">
        <v>220</v>
      </c>
      <c r="B1" s="104"/>
      <c r="C1" s="104"/>
      <c r="D1" s="104"/>
      <c r="E1" s="104"/>
      <c r="F1" s="104"/>
    </row>
    <row r="2" spans="1:6" ht="46.9" customHeight="1" x14ac:dyDescent="0.25">
      <c r="A2" s="34" t="s">
        <v>1</v>
      </c>
      <c r="B2" s="34" t="s">
        <v>2</v>
      </c>
      <c r="C2" s="34" t="s">
        <v>45</v>
      </c>
      <c r="D2" s="32" t="s">
        <v>221</v>
      </c>
      <c r="E2" s="33" t="s">
        <v>224</v>
      </c>
      <c r="F2" s="31" t="s">
        <v>223</v>
      </c>
    </row>
    <row r="3" spans="1:6" s="55" customFormat="1" ht="18.600000000000001" customHeight="1" x14ac:dyDescent="0.25">
      <c r="A3" s="69"/>
      <c r="B3" s="69"/>
      <c r="C3" s="73">
        <v>1</v>
      </c>
      <c r="D3" s="70">
        <v>2</v>
      </c>
      <c r="E3" s="71">
        <v>3</v>
      </c>
      <c r="F3" s="72" t="s">
        <v>231</v>
      </c>
    </row>
    <row r="4" spans="1:6" x14ac:dyDescent="0.25">
      <c r="A4" s="4" t="s">
        <v>0</v>
      </c>
      <c r="B4" s="4" t="s">
        <v>0</v>
      </c>
      <c r="C4" s="5" t="s">
        <v>46</v>
      </c>
      <c r="D4" s="6">
        <v>14627833</v>
      </c>
      <c r="E4" s="56">
        <v>12285387.43</v>
      </c>
      <c r="F4" s="66">
        <v>83.99</v>
      </c>
    </row>
    <row r="5" spans="1:6" ht="22.5" x14ac:dyDescent="0.25">
      <c r="A5" s="41" t="s">
        <v>47</v>
      </c>
      <c r="B5" s="41">
        <v>9562</v>
      </c>
      <c r="C5" s="42" t="s">
        <v>48</v>
      </c>
      <c r="D5" s="43">
        <v>14627833</v>
      </c>
      <c r="E5" s="57">
        <v>12285387.43</v>
      </c>
      <c r="F5" s="65">
        <f t="shared" ref="F5:F68" si="0">(E5/D5)*100</f>
        <v>83.986380142567938</v>
      </c>
    </row>
    <row r="6" spans="1:6" x14ac:dyDescent="0.25">
      <c r="A6" s="7" t="s">
        <v>5</v>
      </c>
      <c r="B6" s="7" t="s">
        <v>49</v>
      </c>
      <c r="C6" s="8" t="s">
        <v>50</v>
      </c>
      <c r="D6" s="9">
        <v>404060</v>
      </c>
      <c r="E6" s="53">
        <v>53282.64</v>
      </c>
      <c r="F6" s="48">
        <f>(E6/D6)*100</f>
        <v>13.186813839528783</v>
      </c>
    </row>
    <row r="7" spans="1:6" x14ac:dyDescent="0.25">
      <c r="A7" s="74" t="s">
        <v>51</v>
      </c>
      <c r="B7" s="74">
        <v>1060</v>
      </c>
      <c r="C7" s="75" t="s">
        <v>53</v>
      </c>
      <c r="D7" s="76">
        <v>404060</v>
      </c>
      <c r="E7" s="77">
        <v>53282.64</v>
      </c>
      <c r="F7" s="78">
        <f t="shared" si="0"/>
        <v>13.186813839528783</v>
      </c>
    </row>
    <row r="8" spans="1:6" x14ac:dyDescent="0.25">
      <c r="A8" s="82" t="s">
        <v>54</v>
      </c>
      <c r="B8" s="82" t="s">
        <v>55</v>
      </c>
      <c r="C8" s="83" t="s">
        <v>56</v>
      </c>
      <c r="D8" s="84">
        <v>2000</v>
      </c>
      <c r="E8" s="85">
        <v>2000</v>
      </c>
      <c r="F8" s="86">
        <f t="shared" si="0"/>
        <v>100</v>
      </c>
    </row>
    <row r="9" spans="1:6" x14ac:dyDescent="0.25">
      <c r="A9" s="10" t="s">
        <v>61</v>
      </c>
      <c r="B9" s="10" t="s">
        <v>59</v>
      </c>
      <c r="C9" s="11" t="s">
        <v>60</v>
      </c>
      <c r="D9" s="12">
        <v>2000</v>
      </c>
      <c r="E9" s="51">
        <v>2000</v>
      </c>
      <c r="F9" s="67">
        <f t="shared" si="0"/>
        <v>100</v>
      </c>
    </row>
    <row r="10" spans="1:6" x14ac:dyDescent="0.25">
      <c r="A10" s="44" t="s">
        <v>54</v>
      </c>
      <c r="B10" s="44" t="s">
        <v>62</v>
      </c>
      <c r="C10" s="45" t="s">
        <v>63</v>
      </c>
      <c r="D10" s="46">
        <v>402060</v>
      </c>
      <c r="E10" s="58">
        <v>51282.64</v>
      </c>
      <c r="F10" s="86">
        <f t="shared" si="0"/>
        <v>12.754971894742079</v>
      </c>
    </row>
    <row r="11" spans="1:6" x14ac:dyDescent="0.25">
      <c r="A11" s="35" t="s">
        <v>66</v>
      </c>
      <c r="B11" s="35" t="s">
        <v>64</v>
      </c>
      <c r="C11" s="36" t="s">
        <v>65</v>
      </c>
      <c r="D11" s="37">
        <v>401000</v>
      </c>
      <c r="E11" s="51">
        <v>50222.64</v>
      </c>
      <c r="F11" s="67">
        <f t="shared" si="0"/>
        <v>12.524349127182044</v>
      </c>
    </row>
    <row r="12" spans="1:6" s="17" customFormat="1" x14ac:dyDescent="0.25">
      <c r="A12" s="35" t="s">
        <v>185</v>
      </c>
      <c r="B12" s="35">
        <v>323</v>
      </c>
      <c r="C12" s="36" t="s">
        <v>60</v>
      </c>
      <c r="D12" s="37">
        <v>1060</v>
      </c>
      <c r="E12" s="51">
        <v>1060</v>
      </c>
      <c r="F12" s="67">
        <f t="shared" si="0"/>
        <v>100</v>
      </c>
    </row>
    <row r="13" spans="1:6" x14ac:dyDescent="0.25">
      <c r="A13" s="7" t="s">
        <v>5</v>
      </c>
      <c r="B13" s="7" t="s">
        <v>67</v>
      </c>
      <c r="C13" s="8" t="s">
        <v>68</v>
      </c>
      <c r="D13" s="9">
        <v>678181</v>
      </c>
      <c r="E13" s="53">
        <v>659223.82999999996</v>
      </c>
      <c r="F13" s="48">
        <f t="shared" si="0"/>
        <v>97.204703464119461</v>
      </c>
    </row>
    <row r="14" spans="1:6" x14ac:dyDescent="0.25">
      <c r="A14" s="74" t="s">
        <v>51</v>
      </c>
      <c r="B14" s="74" t="s">
        <v>69</v>
      </c>
      <c r="C14" s="75" t="s">
        <v>70</v>
      </c>
      <c r="D14" s="76">
        <v>678181</v>
      </c>
      <c r="E14" s="77">
        <v>659223.82999999996</v>
      </c>
      <c r="F14" s="79">
        <f t="shared" si="0"/>
        <v>97.204703464119461</v>
      </c>
    </row>
    <row r="15" spans="1:6" x14ac:dyDescent="0.25">
      <c r="A15" s="82" t="s">
        <v>54</v>
      </c>
      <c r="B15" s="82" t="s">
        <v>71</v>
      </c>
      <c r="C15" s="83" t="s">
        <v>72</v>
      </c>
      <c r="D15" s="84">
        <v>678181</v>
      </c>
      <c r="E15" s="85">
        <v>659223.82999999996</v>
      </c>
      <c r="F15" s="87">
        <f t="shared" si="0"/>
        <v>97.204703464119461</v>
      </c>
    </row>
    <row r="16" spans="1:6" x14ac:dyDescent="0.25">
      <c r="A16" s="10" t="s">
        <v>75</v>
      </c>
      <c r="B16" s="10" t="s">
        <v>73</v>
      </c>
      <c r="C16" s="11" t="s">
        <v>74</v>
      </c>
      <c r="D16" s="12">
        <v>570435</v>
      </c>
      <c r="E16" s="51">
        <v>558205.15</v>
      </c>
      <c r="F16" s="68">
        <f t="shared" si="0"/>
        <v>97.85604845424983</v>
      </c>
    </row>
    <row r="17" spans="1:6" x14ac:dyDescent="0.25">
      <c r="A17" s="35" t="s">
        <v>78</v>
      </c>
      <c r="B17" s="35" t="s">
        <v>76</v>
      </c>
      <c r="C17" s="36" t="s">
        <v>77</v>
      </c>
      <c r="D17" s="37">
        <v>32000</v>
      </c>
      <c r="E17" s="51">
        <v>27478.69</v>
      </c>
      <c r="F17" s="68">
        <f t="shared" si="0"/>
        <v>85.870906250000004</v>
      </c>
    </row>
    <row r="18" spans="1:6" x14ac:dyDescent="0.25">
      <c r="A18" s="10" t="s">
        <v>81</v>
      </c>
      <c r="B18" s="10" t="s">
        <v>79</v>
      </c>
      <c r="C18" s="11" t="s">
        <v>80</v>
      </c>
      <c r="D18" s="12">
        <v>66746</v>
      </c>
      <c r="E18" s="51">
        <v>65252.639999999999</v>
      </c>
      <c r="F18" s="68">
        <f t="shared" si="0"/>
        <v>97.7626224792497</v>
      </c>
    </row>
    <row r="19" spans="1:6" x14ac:dyDescent="0.25">
      <c r="A19" s="10" t="s">
        <v>82</v>
      </c>
      <c r="B19" s="10" t="s">
        <v>57</v>
      </c>
      <c r="C19" s="11" t="s">
        <v>58</v>
      </c>
      <c r="D19" s="12">
        <v>9000</v>
      </c>
      <c r="E19" s="51">
        <v>8287.35</v>
      </c>
      <c r="F19" s="68">
        <f t="shared" si="0"/>
        <v>92.081666666666678</v>
      </c>
    </row>
    <row r="20" spans="1:6" x14ac:dyDescent="0.25">
      <c r="A20" s="7" t="s">
        <v>5</v>
      </c>
      <c r="B20" s="7" t="s">
        <v>83</v>
      </c>
      <c r="C20" s="8" t="s">
        <v>84</v>
      </c>
      <c r="D20" s="9">
        <v>10160</v>
      </c>
      <c r="E20" s="53">
        <v>4565</v>
      </c>
      <c r="F20" s="48">
        <f t="shared" si="0"/>
        <v>44.931102362204726</v>
      </c>
    </row>
    <row r="21" spans="1:6" x14ac:dyDescent="0.25">
      <c r="A21" s="74" t="s">
        <v>51</v>
      </c>
      <c r="B21" s="74" t="s">
        <v>69</v>
      </c>
      <c r="C21" s="75" t="s">
        <v>70</v>
      </c>
      <c r="D21" s="76">
        <v>10160</v>
      </c>
      <c r="E21" s="77">
        <v>4565</v>
      </c>
      <c r="F21" s="79">
        <f t="shared" si="0"/>
        <v>44.931102362204726</v>
      </c>
    </row>
    <row r="22" spans="1:6" x14ac:dyDescent="0.25">
      <c r="A22" s="82" t="s">
        <v>85</v>
      </c>
      <c r="B22" s="88" t="s">
        <v>187</v>
      </c>
      <c r="C22" s="83" t="s">
        <v>87</v>
      </c>
      <c r="D22" s="84">
        <v>10160</v>
      </c>
      <c r="E22" s="85">
        <v>4565</v>
      </c>
      <c r="F22" s="87">
        <f t="shared" si="0"/>
        <v>44.931102362204726</v>
      </c>
    </row>
    <row r="23" spans="1:6" x14ac:dyDescent="0.25">
      <c r="A23" s="28" t="s">
        <v>227</v>
      </c>
      <c r="B23" s="10" t="s">
        <v>64</v>
      </c>
      <c r="C23" s="11" t="s">
        <v>65</v>
      </c>
      <c r="D23" s="37">
        <v>10160</v>
      </c>
      <c r="E23" s="51">
        <v>4565</v>
      </c>
      <c r="F23" s="68">
        <f t="shared" si="0"/>
        <v>44.931102362204726</v>
      </c>
    </row>
    <row r="24" spans="1:6" x14ac:dyDescent="0.25">
      <c r="A24" s="7" t="s">
        <v>5</v>
      </c>
      <c r="B24" s="7" t="s">
        <v>89</v>
      </c>
      <c r="C24" s="8" t="s">
        <v>90</v>
      </c>
      <c r="D24" s="9">
        <v>1130655</v>
      </c>
      <c r="E24" s="53">
        <v>1350683</v>
      </c>
      <c r="F24" s="48">
        <f t="shared" si="0"/>
        <v>119.46022438321151</v>
      </c>
    </row>
    <row r="25" spans="1:6" x14ac:dyDescent="0.25">
      <c r="A25" s="74" t="s">
        <v>51</v>
      </c>
      <c r="B25" s="74" t="s">
        <v>52</v>
      </c>
      <c r="C25" s="75" t="s">
        <v>53</v>
      </c>
      <c r="D25" s="76">
        <v>794155</v>
      </c>
      <c r="E25" s="77">
        <v>1006691.26</v>
      </c>
      <c r="F25" s="79">
        <f t="shared" si="0"/>
        <v>126.7625665015016</v>
      </c>
    </row>
    <row r="26" spans="1:6" x14ac:dyDescent="0.25">
      <c r="A26" s="82" t="s">
        <v>54</v>
      </c>
      <c r="B26" s="82" t="s">
        <v>55</v>
      </c>
      <c r="C26" s="83" t="s">
        <v>56</v>
      </c>
      <c r="D26" s="84">
        <v>180155</v>
      </c>
      <c r="E26" s="85">
        <v>185556.98</v>
      </c>
      <c r="F26" s="87">
        <f t="shared" si="0"/>
        <v>102.99851794288253</v>
      </c>
    </row>
    <row r="27" spans="1:6" x14ac:dyDescent="0.25">
      <c r="A27" s="10" t="s">
        <v>91</v>
      </c>
      <c r="B27" s="10" t="s">
        <v>57</v>
      </c>
      <c r="C27" s="11" t="s">
        <v>58</v>
      </c>
      <c r="D27" s="12">
        <v>7000</v>
      </c>
      <c r="E27" s="51">
        <v>6452</v>
      </c>
      <c r="F27" s="68">
        <f t="shared" si="0"/>
        <v>92.171428571428578</v>
      </c>
    </row>
    <row r="28" spans="1:6" x14ac:dyDescent="0.25">
      <c r="A28" s="10" t="s">
        <v>92</v>
      </c>
      <c r="B28" s="10" t="s">
        <v>64</v>
      </c>
      <c r="C28" s="11" t="s">
        <v>65</v>
      </c>
      <c r="D28" s="12">
        <v>41950</v>
      </c>
      <c r="E28" s="51">
        <v>47044.18</v>
      </c>
      <c r="F28" s="68">
        <f t="shared" si="0"/>
        <v>112.14345649582837</v>
      </c>
    </row>
    <row r="29" spans="1:6" x14ac:dyDescent="0.25">
      <c r="A29" s="10" t="s">
        <v>93</v>
      </c>
      <c r="B29" s="10" t="s">
        <v>59</v>
      </c>
      <c r="C29" s="11" t="s">
        <v>60</v>
      </c>
      <c r="D29" s="12">
        <v>103650</v>
      </c>
      <c r="E29" s="51">
        <v>101106.64</v>
      </c>
      <c r="F29" s="68">
        <f t="shared" si="0"/>
        <v>97.546203569705739</v>
      </c>
    </row>
    <row r="30" spans="1:6" x14ac:dyDescent="0.25">
      <c r="A30" s="10" t="s">
        <v>96</v>
      </c>
      <c r="B30" s="10" t="s">
        <v>94</v>
      </c>
      <c r="C30" s="11" t="s">
        <v>95</v>
      </c>
      <c r="D30" s="12">
        <v>4605</v>
      </c>
      <c r="E30" s="51">
        <v>4196.88</v>
      </c>
      <c r="F30" s="68">
        <f t="shared" si="0"/>
        <v>91.137459283387628</v>
      </c>
    </row>
    <row r="31" spans="1:6" x14ac:dyDescent="0.25">
      <c r="A31" s="10" t="s">
        <v>99</v>
      </c>
      <c r="B31" s="10" t="s">
        <v>97</v>
      </c>
      <c r="C31" s="11" t="s">
        <v>98</v>
      </c>
      <c r="D31" s="12">
        <v>22950</v>
      </c>
      <c r="E31" s="51">
        <v>26757.279999999999</v>
      </c>
      <c r="F31" s="68">
        <f t="shared" si="0"/>
        <v>116.58945533769062</v>
      </c>
    </row>
    <row r="32" spans="1:6" x14ac:dyDescent="0.25">
      <c r="A32" s="82" t="s">
        <v>54</v>
      </c>
      <c r="B32" s="82" t="s">
        <v>62</v>
      </c>
      <c r="C32" s="83" t="s">
        <v>63</v>
      </c>
      <c r="D32" s="84">
        <v>614000</v>
      </c>
      <c r="E32" s="85">
        <v>725584.87</v>
      </c>
      <c r="F32" s="87">
        <f t="shared" si="0"/>
        <v>118.17343159609119</v>
      </c>
    </row>
    <row r="33" spans="1:6" x14ac:dyDescent="0.25">
      <c r="A33" s="10" t="s">
        <v>102</v>
      </c>
      <c r="B33" s="10" t="s">
        <v>64</v>
      </c>
      <c r="C33" s="11" t="s">
        <v>65</v>
      </c>
      <c r="D33" s="12">
        <v>600000</v>
      </c>
      <c r="E33" s="51">
        <v>711584.87</v>
      </c>
      <c r="F33" s="68">
        <f t="shared" si="0"/>
        <v>118.59747833333334</v>
      </c>
    </row>
    <row r="34" spans="1:6" x14ac:dyDescent="0.25">
      <c r="A34" s="10" t="s">
        <v>103</v>
      </c>
      <c r="B34" s="10" t="s">
        <v>59</v>
      </c>
      <c r="C34" s="11" t="s">
        <v>60</v>
      </c>
      <c r="D34" s="12">
        <v>14000</v>
      </c>
      <c r="E34" s="51">
        <v>14000</v>
      </c>
      <c r="F34" s="68">
        <f t="shared" si="0"/>
        <v>100</v>
      </c>
    </row>
    <row r="35" spans="1:6" x14ac:dyDescent="0.25">
      <c r="A35" s="74" t="s">
        <v>51</v>
      </c>
      <c r="B35" s="74" t="s">
        <v>104</v>
      </c>
      <c r="C35" s="75" t="s">
        <v>105</v>
      </c>
      <c r="D35" s="76">
        <v>26500</v>
      </c>
      <c r="E35" s="77">
        <v>45390.53</v>
      </c>
      <c r="F35" s="79">
        <f t="shared" si="0"/>
        <v>171.28501886792452</v>
      </c>
    </row>
    <row r="36" spans="1:6" x14ac:dyDescent="0.25">
      <c r="A36" s="82" t="s">
        <v>54</v>
      </c>
      <c r="B36" s="82" t="s">
        <v>106</v>
      </c>
      <c r="C36" s="83" t="s">
        <v>107</v>
      </c>
      <c r="D36" s="84">
        <v>26500</v>
      </c>
      <c r="E36" s="85">
        <v>45390.53</v>
      </c>
      <c r="F36" s="87">
        <f t="shared" si="0"/>
        <v>171.28501886792452</v>
      </c>
    </row>
    <row r="37" spans="1:6" x14ac:dyDescent="0.25">
      <c r="A37" s="10" t="s">
        <v>108</v>
      </c>
      <c r="B37" s="10" t="s">
        <v>100</v>
      </c>
      <c r="C37" s="11" t="s">
        <v>101</v>
      </c>
      <c r="D37" s="12">
        <v>26500</v>
      </c>
      <c r="E37" s="51">
        <v>45390.53</v>
      </c>
      <c r="F37" s="68">
        <f t="shared" si="0"/>
        <v>171.28501886792452</v>
      </c>
    </row>
    <row r="38" spans="1:6" s="18" customFormat="1" x14ac:dyDescent="0.25">
      <c r="A38" s="82" t="s">
        <v>54</v>
      </c>
      <c r="B38" s="88" t="s">
        <v>195</v>
      </c>
      <c r="C38" s="89" t="s">
        <v>196</v>
      </c>
      <c r="D38" s="84">
        <v>310000</v>
      </c>
      <c r="E38" s="85">
        <v>298601.21000000002</v>
      </c>
      <c r="F38" s="87">
        <f t="shared" si="0"/>
        <v>96.322970967741938</v>
      </c>
    </row>
    <row r="39" spans="1:6" s="18" customFormat="1" x14ac:dyDescent="0.25">
      <c r="A39" s="28" t="s">
        <v>198</v>
      </c>
      <c r="B39" s="10">
        <v>311</v>
      </c>
      <c r="C39" s="27" t="s">
        <v>197</v>
      </c>
      <c r="D39" s="12">
        <v>222000</v>
      </c>
      <c r="E39" s="51">
        <v>219018.4</v>
      </c>
      <c r="F39" s="68">
        <f t="shared" si="0"/>
        <v>98.65693693693693</v>
      </c>
    </row>
    <row r="40" spans="1:6" s="18" customFormat="1" x14ac:dyDescent="0.25">
      <c r="A40" s="28" t="s">
        <v>199</v>
      </c>
      <c r="B40" s="10">
        <v>312</v>
      </c>
      <c r="C40" s="13" t="s">
        <v>77</v>
      </c>
      <c r="D40" s="12">
        <v>34000</v>
      </c>
      <c r="E40" s="51">
        <v>30256.9</v>
      </c>
      <c r="F40" s="68">
        <f t="shared" si="0"/>
        <v>88.990882352941185</v>
      </c>
    </row>
    <row r="41" spans="1:6" s="18" customFormat="1" x14ac:dyDescent="0.25">
      <c r="A41" s="28" t="s">
        <v>200</v>
      </c>
      <c r="B41" s="10">
        <v>313</v>
      </c>
      <c r="C41" s="13" t="s">
        <v>80</v>
      </c>
      <c r="D41" s="12">
        <v>38000</v>
      </c>
      <c r="E41" s="51">
        <v>36138.28</v>
      </c>
      <c r="F41" s="68">
        <f t="shared" si="0"/>
        <v>95.100736842105263</v>
      </c>
    </row>
    <row r="42" spans="1:6" s="18" customFormat="1" x14ac:dyDescent="0.25">
      <c r="A42" s="28" t="s">
        <v>201</v>
      </c>
      <c r="B42" s="10">
        <v>321</v>
      </c>
      <c r="C42" s="13" t="s">
        <v>58</v>
      </c>
      <c r="D42" s="12">
        <v>16000</v>
      </c>
      <c r="E42" s="51">
        <v>13187.63</v>
      </c>
      <c r="F42" s="68">
        <f t="shared" si="0"/>
        <v>82.422687499999995</v>
      </c>
    </row>
    <row r="43" spans="1:6" s="54" customFormat="1" x14ac:dyDescent="0.25">
      <c r="A43" s="82" t="s">
        <v>54</v>
      </c>
      <c r="B43" s="88"/>
      <c r="C43" s="89" t="s">
        <v>228</v>
      </c>
      <c r="D43" s="84">
        <v>0</v>
      </c>
      <c r="E43" s="85">
        <v>95549.41</v>
      </c>
      <c r="F43" s="87" t="e">
        <f t="shared" si="0"/>
        <v>#DIV/0!</v>
      </c>
    </row>
    <row r="44" spans="1:6" s="54" customFormat="1" x14ac:dyDescent="0.25">
      <c r="A44" s="28" t="s">
        <v>229</v>
      </c>
      <c r="B44" s="10">
        <v>322</v>
      </c>
      <c r="C44" s="13" t="s">
        <v>230</v>
      </c>
      <c r="D44" s="12">
        <v>0</v>
      </c>
      <c r="E44" s="51">
        <v>95549.41</v>
      </c>
      <c r="F44" s="68" t="e">
        <f t="shared" si="0"/>
        <v>#DIV/0!</v>
      </c>
    </row>
    <row r="45" spans="1:6" x14ac:dyDescent="0.25">
      <c r="A45" s="7" t="s">
        <v>5</v>
      </c>
      <c r="B45" s="7" t="s">
        <v>6</v>
      </c>
      <c r="C45" s="8" t="s">
        <v>7</v>
      </c>
      <c r="D45" s="9">
        <v>89042</v>
      </c>
      <c r="E45" s="53">
        <v>50581.9</v>
      </c>
      <c r="F45" s="48">
        <f t="shared" si="0"/>
        <v>56.806787808000728</v>
      </c>
    </row>
    <row r="46" spans="1:6" x14ac:dyDescent="0.25">
      <c r="A46" s="74" t="s">
        <v>51</v>
      </c>
      <c r="B46" s="74" t="s">
        <v>52</v>
      </c>
      <c r="C46" s="75" t="s">
        <v>53</v>
      </c>
      <c r="D46" s="76">
        <v>46042</v>
      </c>
      <c r="E46" s="77">
        <v>14062.81</v>
      </c>
      <c r="F46" s="79">
        <f t="shared" si="0"/>
        <v>30.543438599539552</v>
      </c>
    </row>
    <row r="47" spans="1:6" x14ac:dyDescent="0.25">
      <c r="A47" s="82" t="s">
        <v>54</v>
      </c>
      <c r="B47" s="82" t="s">
        <v>62</v>
      </c>
      <c r="C47" s="83" t="s">
        <v>63</v>
      </c>
      <c r="D47" s="84">
        <v>46042</v>
      </c>
      <c r="E47" s="85">
        <v>14062.81</v>
      </c>
      <c r="F47" s="87">
        <f t="shared" si="0"/>
        <v>30.543438599539552</v>
      </c>
    </row>
    <row r="48" spans="1:6" x14ac:dyDescent="0.25">
      <c r="A48" s="10" t="s">
        <v>109</v>
      </c>
      <c r="B48" s="10" t="s">
        <v>57</v>
      </c>
      <c r="C48" s="11" t="s">
        <v>58</v>
      </c>
      <c r="D48" s="12">
        <v>4042</v>
      </c>
      <c r="E48" s="51">
        <v>5187.5</v>
      </c>
      <c r="F48" s="68">
        <f t="shared" si="0"/>
        <v>128.33993072736268</v>
      </c>
    </row>
    <row r="49" spans="1:6" x14ac:dyDescent="0.25">
      <c r="A49" s="10" t="s">
        <v>110</v>
      </c>
      <c r="B49" s="10" t="s">
        <v>64</v>
      </c>
      <c r="C49" s="11" t="s">
        <v>65</v>
      </c>
      <c r="D49" s="12">
        <v>20000</v>
      </c>
      <c r="E49" s="51">
        <v>3954.88</v>
      </c>
      <c r="F49" s="68">
        <f t="shared" si="0"/>
        <v>19.7744</v>
      </c>
    </row>
    <row r="50" spans="1:6" x14ac:dyDescent="0.25">
      <c r="A50" s="10" t="s">
        <v>111</v>
      </c>
      <c r="B50" s="10" t="s">
        <v>59</v>
      </c>
      <c r="C50" s="11" t="s">
        <v>60</v>
      </c>
      <c r="D50" s="12">
        <v>7000</v>
      </c>
      <c r="E50" s="51">
        <v>1820</v>
      </c>
      <c r="F50" s="68">
        <f t="shared" si="0"/>
        <v>26</v>
      </c>
    </row>
    <row r="51" spans="1:6" x14ac:dyDescent="0.25">
      <c r="A51" s="10" t="s">
        <v>112</v>
      </c>
      <c r="B51" s="10" t="s">
        <v>94</v>
      </c>
      <c r="C51" s="11" t="s">
        <v>95</v>
      </c>
      <c r="D51" s="12">
        <v>13000</v>
      </c>
      <c r="E51" s="51">
        <v>3059.63</v>
      </c>
      <c r="F51" s="68">
        <f t="shared" si="0"/>
        <v>23.535615384615387</v>
      </c>
    </row>
    <row r="52" spans="1:6" x14ac:dyDescent="0.25">
      <c r="A52" s="10" t="s">
        <v>113</v>
      </c>
      <c r="B52" s="10" t="s">
        <v>97</v>
      </c>
      <c r="C52" s="11" t="s">
        <v>98</v>
      </c>
      <c r="D52" s="12">
        <v>2000</v>
      </c>
      <c r="E52" s="50">
        <v>40.799999999999997</v>
      </c>
      <c r="F52" s="68">
        <f t="shared" si="0"/>
        <v>2.0399999999999996</v>
      </c>
    </row>
    <row r="53" spans="1:6" x14ac:dyDescent="0.25">
      <c r="A53" s="74" t="s">
        <v>51</v>
      </c>
      <c r="B53" s="74" t="s">
        <v>104</v>
      </c>
      <c r="C53" s="75" t="s">
        <v>105</v>
      </c>
      <c r="D53" s="76">
        <v>43000</v>
      </c>
      <c r="E53" s="77">
        <v>36519.089999999997</v>
      </c>
      <c r="F53" s="79">
        <f t="shared" si="0"/>
        <v>84.928116279069755</v>
      </c>
    </row>
    <row r="54" spans="1:6" x14ac:dyDescent="0.25">
      <c r="A54" s="82" t="s">
        <v>54</v>
      </c>
      <c r="B54" s="82" t="s">
        <v>106</v>
      </c>
      <c r="C54" s="83" t="s">
        <v>107</v>
      </c>
      <c r="D54" s="84">
        <v>43000</v>
      </c>
      <c r="E54" s="85">
        <v>36519.089999999997</v>
      </c>
      <c r="F54" s="87">
        <f t="shared" si="0"/>
        <v>84.928116279069755</v>
      </c>
    </row>
    <row r="55" spans="1:6" x14ac:dyDescent="0.25">
      <c r="A55" s="10" t="s">
        <v>114</v>
      </c>
      <c r="B55" s="10" t="s">
        <v>100</v>
      </c>
      <c r="C55" s="11" t="s">
        <v>101</v>
      </c>
      <c r="D55" s="12">
        <v>40000</v>
      </c>
      <c r="E55" s="51">
        <v>34952.1</v>
      </c>
      <c r="F55" s="68">
        <f t="shared" si="0"/>
        <v>87.38024999999999</v>
      </c>
    </row>
    <row r="56" spans="1:6" x14ac:dyDescent="0.25">
      <c r="A56" s="10" t="s">
        <v>117</v>
      </c>
      <c r="B56" s="10" t="s">
        <v>115</v>
      </c>
      <c r="C56" s="11" t="s">
        <v>118</v>
      </c>
      <c r="D56" s="12">
        <v>3000</v>
      </c>
      <c r="E56" s="51">
        <v>1566.99</v>
      </c>
      <c r="F56" s="68">
        <f t="shared" si="0"/>
        <v>52.232999999999997</v>
      </c>
    </row>
    <row r="57" spans="1:6" ht="22.5" x14ac:dyDescent="0.25">
      <c r="A57" s="7" t="s">
        <v>5</v>
      </c>
      <c r="B57" s="7" t="s">
        <v>14</v>
      </c>
      <c r="C57" s="8" t="s">
        <v>15</v>
      </c>
      <c r="D57" s="9">
        <v>1124371</v>
      </c>
      <c r="E57" s="53">
        <v>1038168.31</v>
      </c>
      <c r="F57" s="48">
        <f t="shared" si="0"/>
        <v>92.333252102731223</v>
      </c>
    </row>
    <row r="58" spans="1:6" x14ac:dyDescent="0.25">
      <c r="A58" s="74" t="s">
        <v>51</v>
      </c>
      <c r="B58" s="74" t="s">
        <v>52</v>
      </c>
      <c r="C58" s="75" t="s">
        <v>53</v>
      </c>
      <c r="D58" s="76">
        <v>44371</v>
      </c>
      <c r="E58" s="77">
        <v>31592.05</v>
      </c>
      <c r="F58" s="79">
        <f t="shared" si="0"/>
        <v>71.199770120123503</v>
      </c>
    </row>
    <row r="59" spans="1:6" x14ac:dyDescent="0.25">
      <c r="A59" s="82" t="s">
        <v>54</v>
      </c>
      <c r="B59" s="82" t="s">
        <v>62</v>
      </c>
      <c r="C59" s="83" t="s">
        <v>63</v>
      </c>
      <c r="D59" s="84">
        <v>44371</v>
      </c>
      <c r="E59" s="85">
        <v>31592.05</v>
      </c>
      <c r="F59" s="87">
        <f t="shared" si="0"/>
        <v>71.199770120123503</v>
      </c>
    </row>
    <row r="60" spans="1:6" x14ac:dyDescent="0.25">
      <c r="A60" s="10" t="s">
        <v>119</v>
      </c>
      <c r="B60" s="10" t="s">
        <v>57</v>
      </c>
      <c r="C60" s="11" t="s">
        <v>58</v>
      </c>
      <c r="D60" s="12">
        <v>16000</v>
      </c>
      <c r="E60" s="51">
        <v>15300.46</v>
      </c>
      <c r="F60" s="68">
        <f t="shared" si="0"/>
        <v>95.627874999999989</v>
      </c>
    </row>
    <row r="61" spans="1:6" x14ac:dyDescent="0.25">
      <c r="A61" s="10" t="s">
        <v>120</v>
      </c>
      <c r="B61" s="10" t="s">
        <v>64</v>
      </c>
      <c r="C61" s="11" t="s">
        <v>65</v>
      </c>
      <c r="D61" s="12">
        <v>9371</v>
      </c>
      <c r="E61" s="51">
        <v>1924.78</v>
      </c>
      <c r="F61" s="68">
        <f t="shared" si="0"/>
        <v>20.539750293458543</v>
      </c>
    </row>
    <row r="62" spans="1:6" x14ac:dyDescent="0.25">
      <c r="A62" s="10" t="s">
        <v>121</v>
      </c>
      <c r="B62" s="10" t="s">
        <v>59</v>
      </c>
      <c r="C62" s="11" t="s">
        <v>60</v>
      </c>
      <c r="D62" s="12">
        <v>12000</v>
      </c>
      <c r="E62" s="51">
        <v>11633.87</v>
      </c>
      <c r="F62" s="68">
        <f t="shared" si="0"/>
        <v>96.948916666666676</v>
      </c>
    </row>
    <row r="63" spans="1:6" x14ac:dyDescent="0.25">
      <c r="A63" s="10" t="s">
        <v>122</v>
      </c>
      <c r="B63" s="10" t="s">
        <v>94</v>
      </c>
      <c r="C63" s="11" t="s">
        <v>95</v>
      </c>
      <c r="D63" s="12">
        <v>7000</v>
      </c>
      <c r="E63" s="51">
        <v>2732.94</v>
      </c>
      <c r="F63" s="68">
        <f t="shared" si="0"/>
        <v>39.042000000000002</v>
      </c>
    </row>
    <row r="64" spans="1:6" ht="22.5" x14ac:dyDescent="0.25">
      <c r="A64" s="44" t="s">
        <v>54</v>
      </c>
      <c r="B64" s="44" t="s">
        <v>123</v>
      </c>
      <c r="C64" s="45" t="s">
        <v>124</v>
      </c>
      <c r="D64" s="46">
        <v>5000</v>
      </c>
      <c r="E64" s="58">
        <v>3935.04</v>
      </c>
      <c r="F64" s="68">
        <f t="shared" si="0"/>
        <v>78.700800000000001</v>
      </c>
    </row>
    <row r="65" spans="1:6" x14ac:dyDescent="0.25">
      <c r="A65" s="10" t="s">
        <v>125</v>
      </c>
      <c r="B65" s="10" t="s">
        <v>76</v>
      </c>
      <c r="C65" s="11" t="s">
        <v>77</v>
      </c>
      <c r="D65" s="12">
        <v>5000</v>
      </c>
      <c r="E65" s="51">
        <v>3935.04</v>
      </c>
      <c r="F65" s="68">
        <f t="shared" si="0"/>
        <v>78.700800000000001</v>
      </c>
    </row>
    <row r="66" spans="1:6" x14ac:dyDescent="0.25">
      <c r="A66" s="74" t="s">
        <v>51</v>
      </c>
      <c r="B66" s="74" t="s">
        <v>69</v>
      </c>
      <c r="C66" s="75" t="s">
        <v>70</v>
      </c>
      <c r="D66" s="76">
        <v>1035000</v>
      </c>
      <c r="E66" s="77">
        <v>964948.22</v>
      </c>
      <c r="F66" s="79">
        <f t="shared" si="0"/>
        <v>93.231712077294688</v>
      </c>
    </row>
    <row r="67" spans="1:6" x14ac:dyDescent="0.25">
      <c r="A67" s="82" t="s">
        <v>54</v>
      </c>
      <c r="B67" s="82" t="s">
        <v>126</v>
      </c>
      <c r="C67" s="83" t="s">
        <v>127</v>
      </c>
      <c r="D67" s="84">
        <v>502000</v>
      </c>
      <c r="E67" s="85">
        <v>452894.75</v>
      </c>
      <c r="F67" s="68">
        <f t="shared" si="0"/>
        <v>90.218077689243032</v>
      </c>
    </row>
    <row r="68" spans="1:6" x14ac:dyDescent="0.25">
      <c r="A68" s="10" t="s">
        <v>128</v>
      </c>
      <c r="B68" s="10" t="s">
        <v>64</v>
      </c>
      <c r="C68" s="11" t="s">
        <v>65</v>
      </c>
      <c r="D68" s="12">
        <v>500000</v>
      </c>
      <c r="E68" s="51">
        <v>451012.36</v>
      </c>
      <c r="F68" s="68">
        <f t="shared" si="0"/>
        <v>90.202472</v>
      </c>
    </row>
    <row r="69" spans="1:6" x14ac:dyDescent="0.25">
      <c r="A69" s="10" t="s">
        <v>129</v>
      </c>
      <c r="B69" s="10" t="s">
        <v>59</v>
      </c>
      <c r="C69" s="11" t="s">
        <v>60</v>
      </c>
      <c r="D69" s="12">
        <v>1050</v>
      </c>
      <c r="E69" s="51">
        <v>1050</v>
      </c>
      <c r="F69" s="68">
        <f t="shared" ref="F69:F132" si="1">(E69/D69)*100</f>
        <v>100</v>
      </c>
    </row>
    <row r="70" spans="1:6" x14ac:dyDescent="0.25">
      <c r="A70" s="10" t="s">
        <v>130</v>
      </c>
      <c r="B70" s="10" t="s">
        <v>94</v>
      </c>
      <c r="C70" s="11" t="s">
        <v>95</v>
      </c>
      <c r="D70" s="12">
        <v>950</v>
      </c>
      <c r="E70" s="59">
        <v>832.39</v>
      </c>
      <c r="F70" s="68">
        <f t="shared" si="1"/>
        <v>87.62</v>
      </c>
    </row>
    <row r="71" spans="1:6" x14ac:dyDescent="0.25">
      <c r="A71" s="82" t="s">
        <v>54</v>
      </c>
      <c r="B71" s="82" t="s">
        <v>71</v>
      </c>
      <c r="C71" s="83" t="s">
        <v>72</v>
      </c>
      <c r="D71" s="84">
        <v>533000</v>
      </c>
      <c r="E71" s="85">
        <v>512053.47</v>
      </c>
      <c r="F71" s="87">
        <f t="shared" si="1"/>
        <v>96.070069418386481</v>
      </c>
    </row>
    <row r="72" spans="1:6" x14ac:dyDescent="0.25">
      <c r="A72" s="10" t="s">
        <v>131</v>
      </c>
      <c r="B72" s="10" t="s">
        <v>73</v>
      </c>
      <c r="C72" s="11" t="s">
        <v>74</v>
      </c>
      <c r="D72" s="12">
        <v>208000</v>
      </c>
      <c r="E72" s="51">
        <v>203354.22</v>
      </c>
      <c r="F72" s="68">
        <f t="shared" si="1"/>
        <v>97.766451923076929</v>
      </c>
    </row>
    <row r="73" spans="1:6" x14ac:dyDescent="0.25">
      <c r="A73" s="10" t="s">
        <v>132</v>
      </c>
      <c r="B73" s="10" t="s">
        <v>64</v>
      </c>
      <c r="C73" s="11" t="s">
        <v>65</v>
      </c>
      <c r="D73" s="12">
        <v>325000</v>
      </c>
      <c r="E73" s="51">
        <v>308699.25</v>
      </c>
      <c r="F73" s="68">
        <f t="shared" si="1"/>
        <v>94.984384615384627</v>
      </c>
    </row>
    <row r="74" spans="1:6" s="1" customFormat="1" x14ac:dyDescent="0.25">
      <c r="A74" s="74" t="s">
        <v>51</v>
      </c>
      <c r="B74" s="74" t="s">
        <v>104</v>
      </c>
      <c r="C74" s="75" t="s">
        <v>105</v>
      </c>
      <c r="D74" s="76">
        <v>40000</v>
      </c>
      <c r="E74" s="77">
        <v>37693</v>
      </c>
      <c r="F74" s="79">
        <f t="shared" si="1"/>
        <v>94.232500000000002</v>
      </c>
    </row>
    <row r="75" spans="1:6" s="1" customFormat="1" x14ac:dyDescent="0.25">
      <c r="A75" s="82" t="s">
        <v>54</v>
      </c>
      <c r="B75" s="82" t="s">
        <v>106</v>
      </c>
      <c r="C75" s="83" t="s">
        <v>107</v>
      </c>
      <c r="D75" s="84">
        <v>40000</v>
      </c>
      <c r="E75" s="85">
        <v>37693</v>
      </c>
      <c r="F75" s="87">
        <f t="shared" si="1"/>
        <v>94.232500000000002</v>
      </c>
    </row>
    <row r="76" spans="1:6" s="1" customFormat="1" x14ac:dyDescent="0.25">
      <c r="A76" s="35" t="s">
        <v>182</v>
      </c>
      <c r="B76" s="35" t="s">
        <v>100</v>
      </c>
      <c r="C76" s="36" t="s">
        <v>101</v>
      </c>
      <c r="D76" s="37">
        <v>40000</v>
      </c>
      <c r="E76" s="51">
        <v>37693</v>
      </c>
      <c r="F76" s="68">
        <f t="shared" si="1"/>
        <v>94.232500000000002</v>
      </c>
    </row>
    <row r="77" spans="1:6" x14ac:dyDescent="0.25">
      <c r="A77" s="7" t="s">
        <v>5</v>
      </c>
      <c r="B77" s="7" t="s">
        <v>133</v>
      </c>
      <c r="C77" s="8" t="s">
        <v>134</v>
      </c>
      <c r="D77" s="9">
        <v>470</v>
      </c>
      <c r="E77" s="60">
        <v>470</v>
      </c>
      <c r="F77" s="48">
        <f t="shared" si="1"/>
        <v>100</v>
      </c>
    </row>
    <row r="78" spans="1:6" x14ac:dyDescent="0.25">
      <c r="A78" s="74" t="s">
        <v>51</v>
      </c>
      <c r="B78" s="74" t="s">
        <v>69</v>
      </c>
      <c r="C78" s="75" t="s">
        <v>70</v>
      </c>
      <c r="D78" s="76">
        <v>470</v>
      </c>
      <c r="E78" s="80">
        <v>470</v>
      </c>
      <c r="F78" s="79">
        <f t="shared" si="1"/>
        <v>100</v>
      </c>
    </row>
    <row r="79" spans="1:6" x14ac:dyDescent="0.25">
      <c r="A79" s="82" t="s">
        <v>85</v>
      </c>
      <c r="B79" s="82" t="s">
        <v>86</v>
      </c>
      <c r="C79" s="83" t="s">
        <v>186</v>
      </c>
      <c r="D79" s="84">
        <v>470</v>
      </c>
      <c r="E79" s="90">
        <v>470</v>
      </c>
      <c r="F79" s="87">
        <f t="shared" si="1"/>
        <v>100</v>
      </c>
    </row>
    <row r="80" spans="1:6" x14ac:dyDescent="0.25">
      <c r="A80" s="35" t="s">
        <v>135</v>
      </c>
      <c r="B80" s="35" t="s">
        <v>64</v>
      </c>
      <c r="C80" s="36" t="s">
        <v>65</v>
      </c>
      <c r="D80" s="37">
        <v>470</v>
      </c>
      <c r="E80" s="61">
        <v>470</v>
      </c>
      <c r="F80" s="68">
        <f t="shared" si="1"/>
        <v>100</v>
      </c>
    </row>
    <row r="81" spans="1:6" s="18" customFormat="1" x14ac:dyDescent="0.25">
      <c r="A81" s="7" t="s">
        <v>5</v>
      </c>
      <c r="B81" s="20" t="s">
        <v>188</v>
      </c>
      <c r="C81" s="21" t="s">
        <v>189</v>
      </c>
      <c r="D81" s="9">
        <v>4193</v>
      </c>
      <c r="E81" s="53">
        <v>3280.31</v>
      </c>
      <c r="F81" s="48">
        <f t="shared" si="1"/>
        <v>78.233007393274505</v>
      </c>
    </row>
    <row r="82" spans="1:6" s="18" customFormat="1" x14ac:dyDescent="0.25">
      <c r="A82" s="28" t="s">
        <v>190</v>
      </c>
      <c r="B82" s="10" t="s">
        <v>64</v>
      </c>
      <c r="C82" s="11" t="s">
        <v>65</v>
      </c>
      <c r="D82" s="37">
        <v>4193</v>
      </c>
      <c r="E82" s="51">
        <v>3280.31</v>
      </c>
      <c r="F82" s="68">
        <f t="shared" si="1"/>
        <v>78.233007393274505</v>
      </c>
    </row>
    <row r="83" spans="1:6" s="18" customFormat="1" ht="23.25" customHeight="1" x14ac:dyDescent="0.25">
      <c r="A83" s="20" t="s">
        <v>5</v>
      </c>
      <c r="B83" s="20" t="s">
        <v>191</v>
      </c>
      <c r="C83" s="21" t="s">
        <v>192</v>
      </c>
      <c r="D83" s="9">
        <v>34947</v>
      </c>
      <c r="E83" s="53">
        <v>27033.24</v>
      </c>
      <c r="F83" s="48">
        <f t="shared" si="1"/>
        <v>77.354966091510008</v>
      </c>
    </row>
    <row r="84" spans="1:6" s="18" customFormat="1" x14ac:dyDescent="0.25">
      <c r="A84" s="28" t="s">
        <v>88</v>
      </c>
      <c r="B84" s="10" t="s">
        <v>64</v>
      </c>
      <c r="C84" s="11" t="s">
        <v>65</v>
      </c>
      <c r="D84" s="37">
        <v>34947</v>
      </c>
      <c r="E84" s="51">
        <v>27033.24</v>
      </c>
      <c r="F84" s="68">
        <f t="shared" si="1"/>
        <v>77.354966091510008</v>
      </c>
    </row>
    <row r="85" spans="1:6" s="18" customFormat="1" x14ac:dyDescent="0.25">
      <c r="A85" s="7" t="s">
        <v>5</v>
      </c>
      <c r="B85" s="7" t="s">
        <v>133</v>
      </c>
      <c r="C85" s="8" t="s">
        <v>134</v>
      </c>
      <c r="D85" s="9">
        <v>1321</v>
      </c>
      <c r="E85" s="62">
        <v>228.26</v>
      </c>
      <c r="F85" s="48">
        <f t="shared" si="1"/>
        <v>17.279333838001513</v>
      </c>
    </row>
    <row r="86" spans="1:6" s="18" customFormat="1" x14ac:dyDescent="0.25">
      <c r="A86" s="82" t="s">
        <v>85</v>
      </c>
      <c r="B86" s="88" t="s">
        <v>187</v>
      </c>
      <c r="C86" s="89" t="s">
        <v>193</v>
      </c>
      <c r="D86" s="84">
        <v>1321</v>
      </c>
      <c r="E86" s="91">
        <v>228.26</v>
      </c>
      <c r="F86" s="87">
        <f t="shared" si="1"/>
        <v>17.279333838001513</v>
      </c>
    </row>
    <row r="87" spans="1:6" s="18" customFormat="1" x14ac:dyDescent="0.25">
      <c r="A87" s="28" t="s">
        <v>194</v>
      </c>
      <c r="B87" s="10" t="s">
        <v>64</v>
      </c>
      <c r="C87" s="11" t="s">
        <v>65</v>
      </c>
      <c r="D87" s="37">
        <v>1321</v>
      </c>
      <c r="E87" s="59">
        <v>228.26</v>
      </c>
      <c r="F87" s="68">
        <f t="shared" si="1"/>
        <v>17.279333838001513</v>
      </c>
    </row>
    <row r="88" spans="1:6" x14ac:dyDescent="0.25">
      <c r="A88" s="7" t="s">
        <v>5</v>
      </c>
      <c r="B88" s="7" t="s">
        <v>22</v>
      </c>
      <c r="C88" s="8" t="s">
        <v>23</v>
      </c>
      <c r="D88" s="9">
        <v>10775000</v>
      </c>
      <c r="E88" s="53">
        <v>8857327.3499999996</v>
      </c>
      <c r="F88" s="48">
        <f t="shared" si="1"/>
        <v>82.202574013921108</v>
      </c>
    </row>
    <row r="89" spans="1:6" x14ac:dyDescent="0.25">
      <c r="A89" s="74" t="s">
        <v>51</v>
      </c>
      <c r="B89" s="74" t="s">
        <v>52</v>
      </c>
      <c r="C89" s="75" t="s">
        <v>53</v>
      </c>
      <c r="D89" s="76">
        <v>10455000</v>
      </c>
      <c r="E89" s="77">
        <v>8612917.3499999996</v>
      </c>
      <c r="F89" s="79">
        <f t="shared" si="1"/>
        <v>82.3808450502152</v>
      </c>
    </row>
    <row r="90" spans="1:6" x14ac:dyDescent="0.25">
      <c r="A90" s="82" t="s">
        <v>54</v>
      </c>
      <c r="B90" s="82" t="s">
        <v>136</v>
      </c>
      <c r="C90" s="83" t="s">
        <v>137</v>
      </c>
      <c r="D90" s="84">
        <v>9900000</v>
      </c>
      <c r="E90" s="85">
        <v>8156261.71</v>
      </c>
      <c r="F90" s="87">
        <f t="shared" si="1"/>
        <v>82.386481919191922</v>
      </c>
    </row>
    <row r="91" spans="1:6" x14ac:dyDescent="0.25">
      <c r="A91" s="10" t="s">
        <v>138</v>
      </c>
      <c r="B91" s="10" t="s">
        <v>73</v>
      </c>
      <c r="C91" s="11" t="s">
        <v>74</v>
      </c>
      <c r="D91" s="12">
        <v>8500000</v>
      </c>
      <c r="E91" s="51">
        <v>7001005.5300000003</v>
      </c>
      <c r="F91" s="68">
        <f t="shared" si="1"/>
        <v>82.364770941176474</v>
      </c>
    </row>
    <row r="92" spans="1:6" x14ac:dyDescent="0.25">
      <c r="A92" s="10" t="s">
        <v>139</v>
      </c>
      <c r="B92" s="10" t="s">
        <v>79</v>
      </c>
      <c r="C92" s="11" t="s">
        <v>80</v>
      </c>
      <c r="D92" s="12">
        <v>1400000</v>
      </c>
      <c r="E92" s="51">
        <v>1155256.18</v>
      </c>
      <c r="F92" s="68">
        <f t="shared" si="1"/>
        <v>82.518298571428573</v>
      </c>
    </row>
    <row r="93" spans="1:6" ht="22.5" x14ac:dyDescent="0.25">
      <c r="A93" s="82" t="s">
        <v>54</v>
      </c>
      <c r="B93" s="82" t="s">
        <v>123</v>
      </c>
      <c r="C93" s="83" t="s">
        <v>124</v>
      </c>
      <c r="D93" s="84">
        <v>555000</v>
      </c>
      <c r="E93" s="85">
        <v>456655.64</v>
      </c>
      <c r="F93" s="87">
        <f t="shared" si="1"/>
        <v>82.280295495495508</v>
      </c>
    </row>
    <row r="94" spans="1:6" x14ac:dyDescent="0.25">
      <c r="A94" s="10" t="s">
        <v>140</v>
      </c>
      <c r="B94" s="10" t="s">
        <v>76</v>
      </c>
      <c r="C94" s="11" t="s">
        <v>77</v>
      </c>
      <c r="D94" s="12">
        <v>315000</v>
      </c>
      <c r="E94" s="51">
        <v>268713.95</v>
      </c>
      <c r="F94" s="68">
        <f t="shared" si="1"/>
        <v>85.306015873015866</v>
      </c>
    </row>
    <row r="95" spans="1:6" x14ac:dyDescent="0.25">
      <c r="A95" s="10" t="s">
        <v>141</v>
      </c>
      <c r="B95" s="10" t="s">
        <v>57</v>
      </c>
      <c r="C95" s="11" t="s">
        <v>58</v>
      </c>
      <c r="D95" s="12">
        <v>140000</v>
      </c>
      <c r="E95" s="51">
        <v>115031.46</v>
      </c>
      <c r="F95" s="68">
        <f t="shared" si="1"/>
        <v>82.165328571428574</v>
      </c>
    </row>
    <row r="96" spans="1:6" x14ac:dyDescent="0.25">
      <c r="A96" s="10" t="s">
        <v>142</v>
      </c>
      <c r="B96" s="10" t="s">
        <v>94</v>
      </c>
      <c r="C96" s="11" t="s">
        <v>95</v>
      </c>
      <c r="D96" s="12">
        <v>60000</v>
      </c>
      <c r="E96" s="51">
        <v>48362.5</v>
      </c>
      <c r="F96" s="68">
        <f t="shared" si="1"/>
        <v>80.604166666666671</v>
      </c>
    </row>
    <row r="97" spans="1:6" s="15" customFormat="1" x14ac:dyDescent="0.25">
      <c r="A97" s="35" t="s">
        <v>183</v>
      </c>
      <c r="B97" s="35">
        <v>343</v>
      </c>
      <c r="C97" s="36" t="s">
        <v>98</v>
      </c>
      <c r="D97" s="37">
        <v>40000</v>
      </c>
      <c r="E97" s="51">
        <v>24547.73</v>
      </c>
      <c r="F97" s="68">
        <f t="shared" si="1"/>
        <v>61.369324999999996</v>
      </c>
    </row>
    <row r="98" spans="1:6" x14ac:dyDescent="0.25">
      <c r="A98" s="74" t="s">
        <v>51</v>
      </c>
      <c r="B98" s="74" t="s">
        <v>69</v>
      </c>
      <c r="C98" s="75" t="s">
        <v>70</v>
      </c>
      <c r="D98" s="76">
        <v>268000</v>
      </c>
      <c r="E98" s="77">
        <v>206685.43</v>
      </c>
      <c r="F98" s="79">
        <f t="shared" si="1"/>
        <v>77.121429104477613</v>
      </c>
    </row>
    <row r="99" spans="1:6" ht="22.5" x14ac:dyDescent="0.25">
      <c r="A99" s="82" t="s">
        <v>54</v>
      </c>
      <c r="B99" s="82" t="s">
        <v>143</v>
      </c>
      <c r="C99" s="83" t="s">
        <v>144</v>
      </c>
      <c r="D99" s="84">
        <v>268000</v>
      </c>
      <c r="E99" s="85">
        <v>206685.43</v>
      </c>
      <c r="F99" s="87">
        <f t="shared" si="1"/>
        <v>77.121429104477613</v>
      </c>
    </row>
    <row r="100" spans="1:6" x14ac:dyDescent="0.25">
      <c r="A100" s="10" t="s">
        <v>145</v>
      </c>
      <c r="B100" s="10" t="s">
        <v>76</v>
      </c>
      <c r="C100" s="11" t="s">
        <v>146</v>
      </c>
      <c r="D100" s="12">
        <v>10000</v>
      </c>
      <c r="E100" s="51">
        <v>5456</v>
      </c>
      <c r="F100" s="68">
        <f t="shared" si="1"/>
        <v>54.559999999999995</v>
      </c>
    </row>
    <row r="101" spans="1:6" x14ac:dyDescent="0.25">
      <c r="A101" s="10" t="s">
        <v>147</v>
      </c>
      <c r="B101" s="10" t="s">
        <v>64</v>
      </c>
      <c r="C101" s="11" t="s">
        <v>148</v>
      </c>
      <c r="D101" s="12">
        <v>45000</v>
      </c>
      <c r="E101" s="59">
        <v>0</v>
      </c>
      <c r="F101" s="68">
        <f t="shared" si="1"/>
        <v>0</v>
      </c>
    </row>
    <row r="102" spans="1:6" x14ac:dyDescent="0.25">
      <c r="A102" s="10" t="s">
        <v>149</v>
      </c>
      <c r="B102" s="10" t="s">
        <v>59</v>
      </c>
      <c r="C102" s="11" t="s">
        <v>150</v>
      </c>
      <c r="D102" s="12">
        <v>22000</v>
      </c>
      <c r="E102" s="51">
        <v>15954.26</v>
      </c>
      <c r="F102" s="68">
        <f t="shared" si="1"/>
        <v>72.519363636363636</v>
      </c>
    </row>
    <row r="103" spans="1:6" x14ac:dyDescent="0.25">
      <c r="A103" s="10" t="s">
        <v>151</v>
      </c>
      <c r="B103" s="10" t="s">
        <v>94</v>
      </c>
      <c r="C103" s="11" t="s">
        <v>152</v>
      </c>
      <c r="D103" s="12">
        <v>5000</v>
      </c>
      <c r="E103" s="59">
        <v>0</v>
      </c>
      <c r="F103" s="68">
        <f t="shared" si="1"/>
        <v>0</v>
      </c>
    </row>
    <row r="104" spans="1:6" ht="22.5" x14ac:dyDescent="0.25">
      <c r="A104" s="10" t="s">
        <v>154</v>
      </c>
      <c r="B104" s="10" t="s">
        <v>153</v>
      </c>
      <c r="C104" s="11" t="s">
        <v>155</v>
      </c>
      <c r="D104" s="12">
        <v>186000</v>
      </c>
      <c r="E104" s="51">
        <v>185275.17</v>
      </c>
      <c r="F104" s="68">
        <f t="shared" si="1"/>
        <v>99.6103064516129</v>
      </c>
    </row>
    <row r="105" spans="1:6" x14ac:dyDescent="0.25">
      <c r="A105" s="74" t="s">
        <v>51</v>
      </c>
      <c r="B105" s="74" t="s">
        <v>104</v>
      </c>
      <c r="C105" s="75" t="s">
        <v>105</v>
      </c>
      <c r="D105" s="76">
        <v>40000</v>
      </c>
      <c r="E105" s="77">
        <v>26283.279999999999</v>
      </c>
      <c r="F105" s="79">
        <f t="shared" si="1"/>
        <v>65.708199999999991</v>
      </c>
    </row>
    <row r="106" spans="1:6" x14ac:dyDescent="0.25">
      <c r="A106" s="82" t="s">
        <v>54</v>
      </c>
      <c r="B106" s="82" t="s">
        <v>106</v>
      </c>
      <c r="C106" s="83" t="s">
        <v>107</v>
      </c>
      <c r="D106" s="84">
        <v>40000</v>
      </c>
      <c r="E106" s="85">
        <v>26283.279999999999</v>
      </c>
      <c r="F106" s="87">
        <f t="shared" si="1"/>
        <v>65.708199999999991</v>
      </c>
    </row>
    <row r="107" spans="1:6" x14ac:dyDescent="0.25">
      <c r="A107" s="10" t="s">
        <v>156</v>
      </c>
      <c r="B107" s="10" t="s">
        <v>100</v>
      </c>
      <c r="C107" s="11" t="s">
        <v>157</v>
      </c>
      <c r="D107" s="12">
        <v>5000</v>
      </c>
      <c r="E107" s="59">
        <v>0</v>
      </c>
      <c r="F107" s="68">
        <f t="shared" si="1"/>
        <v>0</v>
      </c>
    </row>
    <row r="108" spans="1:6" x14ac:dyDescent="0.25">
      <c r="A108" s="10" t="s">
        <v>158</v>
      </c>
      <c r="B108" s="10" t="s">
        <v>115</v>
      </c>
      <c r="C108" s="11" t="s">
        <v>116</v>
      </c>
      <c r="D108" s="12">
        <v>35000</v>
      </c>
      <c r="E108" s="51">
        <v>26283.279999999999</v>
      </c>
      <c r="F108" s="68">
        <f t="shared" si="1"/>
        <v>75.095085714285716</v>
      </c>
    </row>
    <row r="109" spans="1:6" s="2" customFormat="1" x14ac:dyDescent="0.25">
      <c r="A109" s="74" t="s">
        <v>51</v>
      </c>
      <c r="B109" s="74" t="s">
        <v>69</v>
      </c>
      <c r="C109" s="75" t="s">
        <v>70</v>
      </c>
      <c r="D109" s="76">
        <v>12000</v>
      </c>
      <c r="E109" s="77">
        <v>11441.29</v>
      </c>
      <c r="F109" s="79">
        <f t="shared" si="1"/>
        <v>95.344083333333344</v>
      </c>
    </row>
    <row r="110" spans="1:6" s="2" customFormat="1" x14ac:dyDescent="0.25">
      <c r="A110" s="92" t="s">
        <v>85</v>
      </c>
      <c r="B110" s="88" t="s">
        <v>175</v>
      </c>
      <c r="C110" s="89" t="s">
        <v>176</v>
      </c>
      <c r="D110" s="84">
        <v>12000</v>
      </c>
      <c r="E110" s="85">
        <v>11441.29</v>
      </c>
      <c r="F110" s="87">
        <f t="shared" si="1"/>
        <v>95.344083333333344</v>
      </c>
    </row>
    <row r="111" spans="1:6" s="2" customFormat="1" x14ac:dyDescent="0.25">
      <c r="A111" s="35" t="s">
        <v>179</v>
      </c>
      <c r="B111" s="35">
        <v>322</v>
      </c>
      <c r="C111" s="36" t="s">
        <v>65</v>
      </c>
      <c r="D111" s="37">
        <v>5000</v>
      </c>
      <c r="E111" s="51">
        <v>4921.79</v>
      </c>
      <c r="F111" s="68">
        <f t="shared" si="1"/>
        <v>98.4358</v>
      </c>
    </row>
    <row r="112" spans="1:6" s="2" customFormat="1" x14ac:dyDescent="0.25">
      <c r="A112" s="35" t="s">
        <v>180</v>
      </c>
      <c r="B112" s="35">
        <v>323</v>
      </c>
      <c r="C112" s="36" t="s">
        <v>60</v>
      </c>
      <c r="D112" s="37">
        <v>4500</v>
      </c>
      <c r="E112" s="51">
        <v>4454.5</v>
      </c>
      <c r="F112" s="68">
        <f t="shared" si="1"/>
        <v>98.988888888888894</v>
      </c>
    </row>
    <row r="113" spans="1:6" s="2" customFormat="1" x14ac:dyDescent="0.25">
      <c r="A113" s="35" t="s">
        <v>181</v>
      </c>
      <c r="B113" s="35">
        <v>329</v>
      </c>
      <c r="C113" s="36" t="s">
        <v>95</v>
      </c>
      <c r="D113" s="37">
        <v>2500</v>
      </c>
      <c r="E113" s="51">
        <v>2065</v>
      </c>
      <c r="F113" s="68">
        <f t="shared" si="1"/>
        <v>82.6</v>
      </c>
    </row>
    <row r="114" spans="1:6" ht="22.5" x14ac:dyDescent="0.25">
      <c r="A114" s="7" t="s">
        <v>5</v>
      </c>
      <c r="B114" s="7" t="s">
        <v>32</v>
      </c>
      <c r="C114" s="8" t="s">
        <v>33</v>
      </c>
      <c r="D114" s="47">
        <v>362933</v>
      </c>
      <c r="E114" s="53">
        <v>234091.59</v>
      </c>
      <c r="F114" s="48">
        <f t="shared" si="1"/>
        <v>64.499946271074833</v>
      </c>
    </row>
    <row r="115" spans="1:6" x14ac:dyDescent="0.25">
      <c r="A115" s="74" t="s">
        <v>51</v>
      </c>
      <c r="B115" s="74" t="s">
        <v>69</v>
      </c>
      <c r="C115" s="75" t="s">
        <v>70</v>
      </c>
      <c r="D115" s="76">
        <v>362933</v>
      </c>
      <c r="E115" s="77">
        <v>234091.59</v>
      </c>
      <c r="F115" s="79">
        <f t="shared" si="1"/>
        <v>64.499946271074833</v>
      </c>
    </row>
    <row r="116" spans="1:6" x14ac:dyDescent="0.25">
      <c r="A116" s="82" t="s">
        <v>85</v>
      </c>
      <c r="B116" s="82" t="s">
        <v>159</v>
      </c>
      <c r="C116" s="83" t="s">
        <v>160</v>
      </c>
      <c r="D116" s="84">
        <v>362933</v>
      </c>
      <c r="E116" s="85">
        <v>234091.59</v>
      </c>
      <c r="F116" s="87">
        <f t="shared" si="1"/>
        <v>64.499946271074833</v>
      </c>
    </row>
    <row r="117" spans="1:6" x14ac:dyDescent="0.25">
      <c r="A117" s="10" t="s">
        <v>161</v>
      </c>
      <c r="B117" s="10" t="s">
        <v>57</v>
      </c>
      <c r="C117" s="11" t="s">
        <v>162</v>
      </c>
      <c r="D117" s="12">
        <v>282000</v>
      </c>
      <c r="E117" s="51">
        <v>158468.89000000001</v>
      </c>
      <c r="F117" s="68">
        <f t="shared" si="1"/>
        <v>56.194641843971638</v>
      </c>
    </row>
    <row r="118" spans="1:6" x14ac:dyDescent="0.25">
      <c r="A118" s="10" t="s">
        <v>163</v>
      </c>
      <c r="B118" s="10" t="s">
        <v>64</v>
      </c>
      <c r="C118" s="11" t="s">
        <v>65</v>
      </c>
      <c r="D118" s="12">
        <v>2500</v>
      </c>
      <c r="E118" s="51">
        <v>1662.31</v>
      </c>
      <c r="F118" s="68">
        <f t="shared" si="1"/>
        <v>66.492399999999989</v>
      </c>
    </row>
    <row r="119" spans="1:6" s="2" customFormat="1" x14ac:dyDescent="0.25">
      <c r="A119" s="35" t="s">
        <v>178</v>
      </c>
      <c r="B119" s="35">
        <v>323</v>
      </c>
      <c r="C119" s="36" t="s">
        <v>60</v>
      </c>
      <c r="D119" s="37">
        <v>2500</v>
      </c>
      <c r="E119" s="51">
        <v>2500</v>
      </c>
      <c r="F119" s="68">
        <f t="shared" si="1"/>
        <v>100</v>
      </c>
    </row>
    <row r="120" spans="1:6" x14ac:dyDescent="0.25">
      <c r="A120" s="10" t="s">
        <v>166</v>
      </c>
      <c r="B120" s="10" t="s">
        <v>164</v>
      </c>
      <c r="C120" s="11" t="s">
        <v>165</v>
      </c>
      <c r="D120" s="12">
        <v>45000</v>
      </c>
      <c r="E120" s="51">
        <v>44841.51</v>
      </c>
      <c r="F120" s="68">
        <f t="shared" si="1"/>
        <v>99.647800000000004</v>
      </c>
    </row>
    <row r="121" spans="1:6" x14ac:dyDescent="0.25">
      <c r="A121" s="10" t="s">
        <v>167</v>
      </c>
      <c r="B121" s="10" t="s">
        <v>94</v>
      </c>
      <c r="C121" s="11" t="s">
        <v>95</v>
      </c>
      <c r="D121" s="12">
        <v>30933</v>
      </c>
      <c r="E121" s="51">
        <v>26618.880000000001</v>
      </c>
      <c r="F121" s="68">
        <f t="shared" si="1"/>
        <v>86.053341092037641</v>
      </c>
    </row>
    <row r="122" spans="1:6" x14ac:dyDescent="0.25">
      <c r="A122" s="7" t="s">
        <v>5</v>
      </c>
      <c r="B122" s="7" t="s">
        <v>35</v>
      </c>
      <c r="C122" s="8" t="s">
        <v>36</v>
      </c>
      <c r="D122" s="9">
        <v>11000</v>
      </c>
      <c r="E122" s="53">
        <v>6452</v>
      </c>
      <c r="F122" s="48">
        <f t="shared" si="1"/>
        <v>58.654545454545456</v>
      </c>
    </row>
    <row r="123" spans="1:6" x14ac:dyDescent="0.25">
      <c r="A123" s="74" t="s">
        <v>51</v>
      </c>
      <c r="B123" s="74" t="s">
        <v>52</v>
      </c>
      <c r="C123" s="75" t="s">
        <v>53</v>
      </c>
      <c r="D123" s="76">
        <v>8000</v>
      </c>
      <c r="E123" s="77">
        <v>6452</v>
      </c>
      <c r="F123" s="79">
        <f t="shared" si="1"/>
        <v>80.650000000000006</v>
      </c>
    </row>
    <row r="124" spans="1:6" x14ac:dyDescent="0.25">
      <c r="A124" s="82" t="s">
        <v>54</v>
      </c>
      <c r="B124" s="82" t="s">
        <v>62</v>
      </c>
      <c r="C124" s="83" t="s">
        <v>63</v>
      </c>
      <c r="D124" s="84">
        <v>8000</v>
      </c>
      <c r="E124" s="85">
        <v>6452</v>
      </c>
      <c r="F124" s="87">
        <f t="shared" si="1"/>
        <v>80.650000000000006</v>
      </c>
    </row>
    <row r="125" spans="1:6" x14ac:dyDescent="0.25">
      <c r="A125" s="10" t="s">
        <v>168</v>
      </c>
      <c r="B125" s="10" t="s">
        <v>57</v>
      </c>
      <c r="C125" s="11" t="s">
        <v>58</v>
      </c>
      <c r="D125" s="12">
        <v>2000</v>
      </c>
      <c r="E125" s="50">
        <v>952</v>
      </c>
      <c r="F125" s="68">
        <f t="shared" si="1"/>
        <v>47.599999999999994</v>
      </c>
    </row>
    <row r="126" spans="1:6" x14ac:dyDescent="0.25">
      <c r="A126" s="10" t="s">
        <v>169</v>
      </c>
      <c r="B126" s="10" t="s">
        <v>64</v>
      </c>
      <c r="C126" s="11" t="s">
        <v>65</v>
      </c>
      <c r="D126" s="12">
        <v>2000</v>
      </c>
      <c r="E126" s="51">
        <v>1733</v>
      </c>
      <c r="F126" s="68">
        <f t="shared" si="1"/>
        <v>86.65</v>
      </c>
    </row>
    <row r="127" spans="1:6" x14ac:dyDescent="0.25">
      <c r="A127" s="10" t="s">
        <v>170</v>
      </c>
      <c r="B127" s="10" t="s">
        <v>59</v>
      </c>
      <c r="C127" s="11" t="s">
        <v>60</v>
      </c>
      <c r="D127" s="12">
        <v>2500</v>
      </c>
      <c r="E127" s="51">
        <v>2500</v>
      </c>
      <c r="F127" s="68">
        <f t="shared" si="1"/>
        <v>100</v>
      </c>
    </row>
    <row r="128" spans="1:6" x14ac:dyDescent="0.25">
      <c r="A128" s="10" t="s">
        <v>171</v>
      </c>
      <c r="B128" s="10" t="s">
        <v>94</v>
      </c>
      <c r="C128" s="11" t="s">
        <v>95</v>
      </c>
      <c r="D128" s="12">
        <v>1500</v>
      </c>
      <c r="E128" s="51">
        <v>1267</v>
      </c>
      <c r="F128" s="68">
        <f t="shared" si="1"/>
        <v>84.466666666666669</v>
      </c>
    </row>
    <row r="129" spans="1:6" x14ac:dyDescent="0.25">
      <c r="A129" s="74" t="s">
        <v>51</v>
      </c>
      <c r="B129" s="74" t="s">
        <v>104</v>
      </c>
      <c r="C129" s="75" t="s">
        <v>105</v>
      </c>
      <c r="D129" s="76">
        <v>3000</v>
      </c>
      <c r="E129" s="81">
        <v>0</v>
      </c>
      <c r="F129" s="79">
        <f t="shared" si="1"/>
        <v>0</v>
      </c>
    </row>
    <row r="130" spans="1:6" x14ac:dyDescent="0.25">
      <c r="A130" s="82" t="s">
        <v>54</v>
      </c>
      <c r="B130" s="82" t="s">
        <v>106</v>
      </c>
      <c r="C130" s="83" t="s">
        <v>107</v>
      </c>
      <c r="D130" s="84">
        <v>3000</v>
      </c>
      <c r="E130" s="93">
        <v>0</v>
      </c>
      <c r="F130" s="87">
        <f t="shared" si="1"/>
        <v>0</v>
      </c>
    </row>
    <row r="131" spans="1:6" x14ac:dyDescent="0.25">
      <c r="A131" s="10" t="s">
        <v>172</v>
      </c>
      <c r="B131" s="10" t="s">
        <v>100</v>
      </c>
      <c r="C131" s="11" t="s">
        <v>101</v>
      </c>
      <c r="D131" s="12">
        <v>3000</v>
      </c>
      <c r="E131" s="49">
        <v>0</v>
      </c>
      <c r="F131" s="68">
        <f t="shared" si="1"/>
        <v>0</v>
      </c>
    </row>
    <row r="132" spans="1:6" ht="22.5" x14ac:dyDescent="0.25">
      <c r="A132" s="7" t="s">
        <v>5</v>
      </c>
      <c r="B132" s="7" t="s">
        <v>40</v>
      </c>
      <c r="C132" s="8" t="s">
        <v>41</v>
      </c>
      <c r="D132" s="9">
        <v>1500</v>
      </c>
      <c r="E132" s="63">
        <v>0</v>
      </c>
      <c r="F132" s="48">
        <f t="shared" si="1"/>
        <v>0</v>
      </c>
    </row>
    <row r="133" spans="1:6" x14ac:dyDescent="0.25">
      <c r="A133" s="74" t="s">
        <v>51</v>
      </c>
      <c r="B133" s="74" t="s">
        <v>52</v>
      </c>
      <c r="C133" s="75" t="s">
        <v>53</v>
      </c>
      <c r="D133" s="76">
        <v>1500</v>
      </c>
      <c r="E133" s="81">
        <v>0</v>
      </c>
      <c r="F133" s="79">
        <f t="shared" ref="F133:F136" si="2">(E133/D133)*100</f>
        <v>0</v>
      </c>
    </row>
    <row r="134" spans="1:6" x14ac:dyDescent="0.25">
      <c r="A134" s="82" t="s">
        <v>54</v>
      </c>
      <c r="B134" s="82" t="s">
        <v>62</v>
      </c>
      <c r="C134" s="83" t="s">
        <v>63</v>
      </c>
      <c r="D134" s="84">
        <v>1500</v>
      </c>
      <c r="E134" s="93">
        <v>0</v>
      </c>
      <c r="F134" s="87">
        <f t="shared" si="2"/>
        <v>0</v>
      </c>
    </row>
    <row r="135" spans="1:6" x14ac:dyDescent="0.25">
      <c r="A135" s="10" t="s">
        <v>173</v>
      </c>
      <c r="B135" s="10" t="s">
        <v>59</v>
      </c>
      <c r="C135" s="11" t="s">
        <v>60</v>
      </c>
      <c r="D135" s="12">
        <v>1500</v>
      </c>
      <c r="E135" s="49">
        <v>651.55999999999995</v>
      </c>
      <c r="F135" s="68">
        <f t="shared" si="2"/>
        <v>43.437333333333328</v>
      </c>
    </row>
    <row r="136" spans="1:6" ht="0" hidden="1" customHeight="1" x14ac:dyDescent="0.25">
      <c r="A136" s="14"/>
      <c r="B136" s="14"/>
      <c r="C136" s="14"/>
      <c r="D136" s="14"/>
      <c r="E136" s="14"/>
      <c r="F136" s="52" t="e">
        <f t="shared" si="2"/>
        <v>#DIV/0!</v>
      </c>
    </row>
    <row r="137" spans="1:6" x14ac:dyDescent="0.25">
      <c r="F137" s="64"/>
    </row>
    <row r="138" spans="1:6" x14ac:dyDescent="0.25">
      <c r="F138" s="64"/>
    </row>
    <row r="139" spans="1:6" x14ac:dyDescent="0.25">
      <c r="A139" t="s">
        <v>232</v>
      </c>
      <c r="F139" s="64"/>
    </row>
    <row r="140" spans="1:6" x14ac:dyDescent="0.25">
      <c r="A140" t="s">
        <v>233</v>
      </c>
    </row>
    <row r="141" spans="1:6" x14ac:dyDescent="0.25">
      <c r="A141" t="s">
        <v>234</v>
      </c>
    </row>
    <row r="143" spans="1:6" x14ac:dyDescent="0.25">
      <c r="B143" t="s">
        <v>235</v>
      </c>
      <c r="D143" t="s">
        <v>236</v>
      </c>
    </row>
    <row r="144" spans="1:6" x14ac:dyDescent="0.25">
      <c r="A144" t="s">
        <v>237</v>
      </c>
      <c r="B144" t="s">
        <v>238</v>
      </c>
      <c r="D144" t="s">
        <v>239</v>
      </c>
    </row>
  </sheetData>
  <mergeCells count="1">
    <mergeCell ref="A1:F1"/>
  </mergeCells>
  <pageMargins left="0.39370078740157499" right="0.196850393700787" top="0.39370078740157499" bottom="0.63976377952755903" header="0.39370078740157499" footer="0.39370078740157499"/>
  <pageSetup paperSize="9" scale="87" fitToHeight="0" orientation="portrait" verticalDpi="300" r:id="rId1"/>
  <headerFooter alignWithMargins="0">
    <oddFooter>&amp;L&amp;"Arial,Regular"&amp;8 LC147RP-IRSP &amp;C&amp;"Arial,Regular"&amp;8Stranica &amp;P od &amp;N &amp;R&amp;"Arial,Regular"&amp;8 *Obrada LC*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</vt:lpstr>
      <vt:lpstr>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Ljubica</dc:creator>
  <cp:lastModifiedBy>Ljubica</cp:lastModifiedBy>
  <cp:lastPrinted>2023-01-26T09:45:57Z</cp:lastPrinted>
  <dcterms:created xsi:type="dcterms:W3CDTF">2022-03-22T06:32:38Z</dcterms:created>
  <dcterms:modified xsi:type="dcterms:W3CDTF">2023-02-09T12:52:26Z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